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defaultThemeVersion="202300"/>
  <mc:AlternateContent xmlns:mc="http://schemas.openxmlformats.org/markup-compatibility/2006">
    <mc:Choice Requires="x15">
      <x15ac:absPath xmlns:x15ac="http://schemas.microsoft.com/office/spreadsheetml/2010/11/ac" url="/Users/mikioyamaguhi/Library/Mobile Documents/com~apple~CloudDocs/MentalProgress/営業戦略/企業分析ワークブック/"/>
    </mc:Choice>
  </mc:AlternateContent>
  <xr:revisionPtr revIDLastSave="0" documentId="13_ncr:1_{5C1168AA-90C2-0E4F-B874-61D8C05AB2EE}" xr6:coauthVersionLast="47" xr6:coauthVersionMax="47" xr10:uidLastSave="{00000000-0000-0000-0000-000000000000}"/>
  <bookViews>
    <workbookView xWindow="29400" yWindow="600" windowWidth="38400" windowHeight="21000" xr2:uid="{A9A2A50E-AB16-9445-8D70-F42044156D28}"/>
  </bookViews>
  <sheets>
    <sheet name="領域①_組織目標" sheetId="1" r:id="rId1"/>
    <sheet name="領域②_組織運営" sheetId="10" r:id="rId2"/>
    <sheet name="領域③_人材育" sheetId="11" r:id="rId3"/>
    <sheet name="領域④_主体性" sheetId="12" r:id="rId4"/>
    <sheet name="結果シート" sheetId="5" r:id="rId5"/>
  </sheets>
  <definedNames>
    <definedName name="_xlnm.Print_Area" localSheetId="4">結果シート!$B$1:$O$19</definedName>
    <definedName name="_xlnm.Print_Area" localSheetId="0">領域①_組織目標!$B$1:$I$16</definedName>
    <definedName name="_xlnm.Print_Area" localSheetId="1">領域②_組織運営!$B$1:$I$16</definedName>
    <definedName name="_xlnm.Print_Area" localSheetId="2">領域③_人材育!$B$1:$I$16</definedName>
    <definedName name="_xlnm.Print_Area" localSheetId="3">領域④_主体性!$B$1:$I$16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W5" i="5" l="1"/>
  <c r="W4" i="5"/>
  <c r="W3" i="5"/>
  <c r="W2" i="5"/>
  <c r="R2" i="5"/>
  <c r="R3" i="5"/>
  <c r="R4" i="5"/>
  <c r="R5" i="5"/>
  <c r="V5" i="5"/>
  <c r="U5" i="5"/>
  <c r="T5" i="5"/>
  <c r="V4" i="5"/>
  <c r="U4" i="5"/>
  <c r="T4" i="5"/>
  <c r="V3" i="5"/>
  <c r="U3" i="5"/>
  <c r="T3" i="5"/>
  <c r="V2" i="5"/>
  <c r="U2" i="5"/>
  <c r="T2" i="5"/>
  <c r="G12" i="5"/>
  <c r="H12" i="5"/>
  <c r="F12" i="5"/>
  <c r="G11" i="5"/>
  <c r="H11" i="5"/>
  <c r="F11" i="5"/>
  <c r="G10" i="5"/>
  <c r="H10" i="5"/>
  <c r="F10" i="5"/>
  <c r="H9" i="5"/>
  <c r="G9" i="5"/>
  <c r="F9" i="5"/>
  <c r="L4" i="5"/>
  <c r="L3" i="5"/>
  <c r="L2" i="5"/>
  <c r="H5" i="12"/>
  <c r="G5" i="12"/>
  <c r="G3" i="12"/>
  <c r="H5" i="11"/>
  <c r="D11" i="5" s="1"/>
  <c r="G5" i="11"/>
  <c r="G3" i="11"/>
  <c r="G5" i="10"/>
  <c r="G3" i="10"/>
  <c r="H5" i="10"/>
  <c r="H5" i="1"/>
  <c r="I5" i="1" l="1"/>
  <c r="E9" i="5" s="1"/>
  <c r="N4" i="5"/>
  <c r="D9" i="5"/>
  <c r="G13" i="5"/>
  <c r="H13" i="5"/>
  <c r="F13" i="5"/>
  <c r="I5" i="11"/>
  <c r="E11" i="5" s="1"/>
  <c r="I5" i="10"/>
  <c r="E10" i="5" s="1"/>
  <c r="D10" i="5"/>
  <c r="D12" i="5"/>
  <c r="I5" i="12"/>
  <c r="E12" i="5" s="1"/>
  <c r="D13" i="5" l="1"/>
  <c r="E13" i="5" s="1"/>
</calcChain>
</file>

<file path=xl/sharedStrings.xml><?xml version="1.0" encoding="utf-8"?>
<sst xmlns="http://schemas.openxmlformats.org/spreadsheetml/2006/main" count="209" uniqueCount="143">
  <si>
    <t>氏名</t>
    <phoneticPr fontId="1"/>
  </si>
  <si>
    <t>部署・役職</t>
    <phoneticPr fontId="1"/>
  </si>
  <si>
    <t>実施日</t>
    <phoneticPr fontId="1"/>
  </si>
  <si>
    <t>No</t>
    <phoneticPr fontId="1"/>
  </si>
  <si>
    <t>設問</t>
    <phoneticPr fontId="1"/>
  </si>
  <si>
    <t>設問の意図（裏にある理論）</t>
    <phoneticPr fontId="1"/>
  </si>
  <si>
    <t>考えるポイント（着眼点）</t>
    <phoneticPr fontId="1"/>
  </si>
  <si>
    <t>エビデンス例</t>
    <phoneticPr fontId="1"/>
  </si>
  <si>
    <t>気付き・改善点（自由記述）</t>
    <phoneticPr fontId="1"/>
  </si>
  <si>
    <t>高</t>
  </si>
  <si>
    <t>中</t>
  </si>
  <si>
    <t>組織目標が各部門・社員に共有されている</t>
    <phoneticPr fontId="1"/>
  </si>
  <si>
    <t>各部門や社員の役割と責任が明確になっている</t>
    <phoneticPr fontId="1"/>
  </si>
  <si>
    <t>人は自分の役割が明確なほど主体的に行動しやすい。曖昧さは責任の所在を不明確にし停滞を招く。</t>
    <phoneticPr fontId="1"/>
  </si>
  <si>
    <t>役割に応じた権限が与えられている</t>
    <phoneticPr fontId="1"/>
  </si>
  <si>
    <t>ドラッカーは責任と権限の一致を重視。責任だけで権限がない状態では成果を出すことが困難。</t>
    <phoneticPr fontId="1"/>
  </si>
  <si>
    <t>業務に必要な情報共有の仕組みがある</t>
    <phoneticPr fontId="1"/>
  </si>
  <si>
    <t>組織は情報によって機能する。必要な情報が適切に共有されることで意思決定や業務遂合が円滑になる。</t>
    <phoneticPr fontId="1"/>
  </si>
  <si>
    <t>業務が特定の個人に依存しすぎない仕組み</t>
    <phoneticPr fontId="1"/>
  </si>
  <si>
    <t>組織の成果は個人ではなく仕組みで再現されるべき。属人化は事業継続のリスクとなる。</t>
    <phoneticPr fontId="1"/>
  </si>
  <si>
    <t>領域② 組織運営のルールと責任</t>
    <phoneticPr fontId="1"/>
  </si>
  <si>
    <t>領域③ 人材育成と成長機会</t>
    <phoneticPr fontId="1"/>
  </si>
  <si>
    <t>会社が求める人材像が明確になっている</t>
    <phoneticPr fontId="1"/>
  </si>
  <si>
    <t>領域④ 主体性と相互協力</t>
    <phoneticPr fontId="1"/>
  </si>
  <si>
    <t>組織マネジメント基礎力アセスメント 結果シート</t>
    <phoneticPr fontId="1"/>
  </si>
  <si>
    <t>領域</t>
    <phoneticPr fontId="1"/>
  </si>
  <si>
    <t>設問数</t>
    <phoneticPr fontId="1"/>
  </si>
  <si>
    <t>得点</t>
    <phoneticPr fontId="1"/>
  </si>
  <si>
    <t>平均点</t>
    <phoneticPr fontId="1"/>
  </si>
  <si>
    <t>① 組織目標を達成するための仕組み</t>
    <phoneticPr fontId="1"/>
  </si>
  <si>
    <t>② 組織運営のルールと責任</t>
    <phoneticPr fontId="1"/>
  </si>
  <si>
    <t>③ 人材育成と成長機会</t>
    <phoneticPr fontId="1"/>
  </si>
  <si>
    <t>④ 主体性と相互協力</t>
    <phoneticPr fontId="1"/>
  </si>
  <si>
    <t>１−１</t>
    <phoneticPr fontId="1"/>
  </si>
  <si>
    <t>１−２</t>
    <phoneticPr fontId="1"/>
  </si>
  <si>
    <t>１−３</t>
    <phoneticPr fontId="1"/>
  </si>
  <si>
    <t>１−４</t>
    <phoneticPr fontId="1"/>
  </si>
  <si>
    <t>１−５</t>
    <phoneticPr fontId="1"/>
  </si>
  <si>
    <t>高</t>
    <rPh sb="0" eb="1">
      <t xml:space="preserve">コウ </t>
    </rPh>
    <phoneticPr fontId="1"/>
  </si>
  <si>
    <t>中</t>
    <rPh sb="0" eb="1">
      <t>チュウ</t>
    </rPh>
    <phoneticPr fontId="1"/>
  </si>
  <si>
    <t>低</t>
    <rPh sb="0" eb="1">
      <t xml:space="preserve">テイ </t>
    </rPh>
    <phoneticPr fontId="1"/>
  </si>
  <si>
    <t>領域①のメモ（自由記述）</t>
    <rPh sb="0" eb="2">
      <t>リョウイキ</t>
    </rPh>
    <rPh sb="7" eb="11">
      <t>ジユウ</t>
    </rPh>
    <phoneticPr fontId="1"/>
  </si>
  <si>
    <t>領域① 組織目標を達成するための仕組み</t>
    <phoneticPr fontId="1"/>
  </si>
  <si>
    <t>改善
優先度</t>
    <phoneticPr fontId="1"/>
  </si>
  <si>
    <t>評価
(0~3)</t>
    <phoneticPr fontId="1"/>
  </si>
  <si>
    <t>ドラッカーは組織は共通目標によって統合されると考えた。社員の目標の未理解は組織力低下を招く。</t>
    <rPh sb="27" eb="29">
      <t>シャイn</t>
    </rPh>
    <phoneticPr fontId="1"/>
  </si>
  <si>
    <t>領域得点</t>
    <rPh sb="0" eb="2">
      <t>リョウイキ</t>
    </rPh>
    <rPh sb="2" eb="4">
      <t>トクテn</t>
    </rPh>
    <phoneticPr fontId="1"/>
  </si>
  <si>
    <t>平均点</t>
    <rPh sb="0" eb="3">
      <t>ヘイキn</t>
    </rPh>
    <phoneticPr fontId="1"/>
  </si>
  <si>
    <t>・経営理念や中期計画はあるか
・部門や個人目標に落とし込まれているか
・共有の場はあるか</t>
    <phoneticPr fontId="1"/>
  </si>
  <si>
    <t>・職務分掌は明確か
・役割定義や責任範囲はあるか
・組織図は最新か
・役職規程は整備されているか</t>
    <phoneticPr fontId="1"/>
  </si>
  <si>
    <t>・権限委譲は行われているか
・決裁権限は明確か
・管理職の裁量は現実的か
・定期的な見直しはあるか</t>
    <phoneticPr fontId="1"/>
  </si>
  <si>
    <t>・会議体は機能しているか
・情報共有のルールやツールはあるか
・ナレッジ共有や必要な人に届く仕組みか</t>
    <phoneticPr fontId="1"/>
  </si>
  <si>
    <t>・標準化やマニュアル化は進行中か
・引継ぎ手順の明文化
・後任育成やジョブローテーションはあるか</t>
    <phoneticPr fontId="1"/>
  </si>
  <si>
    <r>
      <rPr>
        <sz val="12"/>
        <color theme="1"/>
        <rFont val="Apple Color Emoji"/>
        <family val="2"/>
      </rPr>
      <t>◼️</t>
    </r>
    <r>
      <rPr>
        <sz val="12"/>
        <color theme="1"/>
        <rFont val="メイリオ"/>
        <family val="2"/>
        <charset val="128"/>
      </rPr>
      <t xml:space="preserve">経営計画書
</t>
    </r>
    <r>
      <rPr>
        <sz val="12"/>
        <color theme="1"/>
        <rFont val="Apple Color Emoji"/>
        <family val="2"/>
      </rPr>
      <t>◼️</t>
    </r>
    <r>
      <rPr>
        <sz val="12"/>
        <color theme="1"/>
        <rFont val="メイリオ"/>
        <family val="2"/>
        <charset val="128"/>
      </rPr>
      <t xml:space="preserve">部門目標シート
</t>
    </r>
    <r>
      <rPr>
        <sz val="12"/>
        <color theme="1"/>
        <rFont val="Apple Color Emoji"/>
        <family val="2"/>
      </rPr>
      <t>◼️</t>
    </r>
    <r>
      <rPr>
        <sz val="12"/>
        <color theme="1"/>
        <rFont val="メイリオ"/>
        <family val="2"/>
        <charset val="128"/>
      </rPr>
      <t xml:space="preserve">方針説明会資料
</t>
    </r>
    <r>
      <rPr>
        <sz val="12"/>
        <color theme="1"/>
        <rFont val="Apple Color Emoji"/>
        <family val="2"/>
      </rPr>
      <t>◼️</t>
    </r>
    <r>
      <rPr>
        <sz val="12"/>
        <color theme="1"/>
        <rFont val="メイリオ"/>
        <family val="2"/>
        <charset val="128"/>
      </rPr>
      <t>社員アンケート結果</t>
    </r>
    <phoneticPr fontId="1"/>
  </si>
  <si>
    <r>
      <rPr>
        <sz val="12"/>
        <color theme="1"/>
        <rFont val="Apple Color Emoji"/>
        <family val="2"/>
      </rPr>
      <t>◼️</t>
    </r>
    <r>
      <rPr>
        <sz val="12"/>
        <color theme="1"/>
        <rFont val="メイリオ"/>
        <family val="2"/>
        <charset val="128"/>
      </rPr>
      <t xml:space="preserve">職務分掌規程
</t>
    </r>
    <r>
      <rPr>
        <sz val="12"/>
        <color theme="1"/>
        <rFont val="Apple Color Emoji"/>
        <family val="2"/>
      </rPr>
      <t>◼️</t>
    </r>
    <r>
      <rPr>
        <sz val="12"/>
        <color theme="1"/>
        <rFont val="メイリオ"/>
        <family val="2"/>
        <charset val="128"/>
      </rPr>
      <t xml:space="preserve">組織図
</t>
    </r>
    <r>
      <rPr>
        <sz val="12"/>
        <color theme="1"/>
        <rFont val="Apple Color Emoji"/>
        <family val="2"/>
      </rPr>
      <t>◼️</t>
    </r>
    <r>
      <rPr>
        <sz val="12"/>
        <color theme="1"/>
        <rFont val="メイリオ"/>
        <family val="2"/>
        <charset val="128"/>
      </rPr>
      <t xml:space="preserve">役職規程
</t>
    </r>
    <r>
      <rPr>
        <sz val="12"/>
        <color theme="1"/>
        <rFont val="Apple Color Emoji"/>
        <family val="2"/>
      </rPr>
      <t>◼️</t>
    </r>
    <r>
      <rPr>
        <sz val="12"/>
        <color theme="1"/>
        <rFont val="メイリオ"/>
        <family val="2"/>
        <charset val="128"/>
      </rPr>
      <t>職務記述書</t>
    </r>
    <phoneticPr fontId="1"/>
  </si>
  <si>
    <r>
      <rPr>
        <sz val="12"/>
        <color theme="1"/>
        <rFont val="Apple Color Emoji"/>
        <family val="2"/>
      </rPr>
      <t>◼️</t>
    </r>
    <r>
      <rPr>
        <sz val="12"/>
        <color theme="1"/>
        <rFont val="メイリオ"/>
        <family val="2"/>
        <charset val="128"/>
      </rPr>
      <t xml:space="preserve">権限規程
</t>
    </r>
    <r>
      <rPr>
        <sz val="12"/>
        <color theme="1"/>
        <rFont val="Apple Color Emoji"/>
        <family val="2"/>
      </rPr>
      <t>◼️</t>
    </r>
    <r>
      <rPr>
        <sz val="12"/>
        <color theme="1"/>
        <rFont val="メイリオ"/>
        <family val="2"/>
        <charset val="128"/>
      </rPr>
      <t xml:space="preserve">決裁基準
</t>
    </r>
    <r>
      <rPr>
        <sz val="12"/>
        <color theme="1"/>
        <rFont val="Apple Color Emoji"/>
        <family val="2"/>
      </rPr>
      <t>◼️</t>
    </r>
    <r>
      <rPr>
        <sz val="12"/>
        <color theme="1"/>
        <rFont val="メイリオ"/>
        <family val="2"/>
        <charset val="128"/>
      </rPr>
      <t xml:space="preserve">稟議規程
</t>
    </r>
    <r>
      <rPr>
        <sz val="12"/>
        <color theme="1"/>
        <rFont val="Apple Color Emoji"/>
        <family val="2"/>
      </rPr>
      <t>◼️</t>
    </r>
    <r>
      <rPr>
        <sz val="12"/>
        <color theme="1"/>
        <rFont val="メイリオ"/>
        <family val="2"/>
        <charset val="128"/>
      </rPr>
      <t>承認フロー</t>
    </r>
    <phoneticPr fontId="1"/>
  </si>
  <si>
    <r>
      <rPr>
        <sz val="12"/>
        <color theme="1"/>
        <rFont val="Apple Color Emoji"/>
        <family val="2"/>
      </rPr>
      <t>◼️</t>
    </r>
    <r>
      <rPr>
        <sz val="12"/>
        <color theme="1"/>
        <rFont val="メイリオ"/>
        <family val="2"/>
        <charset val="128"/>
      </rPr>
      <t xml:space="preserve">会議議事録
</t>
    </r>
    <r>
      <rPr>
        <sz val="12"/>
        <color theme="1"/>
        <rFont val="Apple Color Emoji"/>
        <family val="2"/>
      </rPr>
      <t>◼️</t>
    </r>
    <r>
      <rPr>
        <sz val="12"/>
        <color theme="1"/>
        <rFont val="メイリオ"/>
        <family val="2"/>
        <charset val="128"/>
      </rPr>
      <t xml:space="preserve">共有フォルダ
</t>
    </r>
    <r>
      <rPr>
        <sz val="12"/>
        <color theme="1"/>
        <rFont val="Apple Color Emoji"/>
        <family val="2"/>
      </rPr>
      <t>◼️</t>
    </r>
    <r>
      <rPr>
        <sz val="12"/>
        <color theme="1"/>
        <rFont val="メイリオ"/>
        <family val="2"/>
        <charset val="128"/>
      </rPr>
      <t xml:space="preserve">グループウェア利用状況
</t>
    </r>
    <r>
      <rPr>
        <sz val="12"/>
        <color theme="1"/>
        <rFont val="Apple Color Emoji"/>
        <family val="2"/>
      </rPr>
      <t>◼️</t>
    </r>
    <r>
      <rPr>
        <sz val="12"/>
        <color theme="1"/>
        <rFont val="メイリオ"/>
        <family val="2"/>
        <charset val="128"/>
      </rPr>
      <t>情報共有ルール</t>
    </r>
    <phoneticPr fontId="1"/>
  </si>
  <si>
    <r>
      <rPr>
        <sz val="12"/>
        <color theme="1"/>
        <rFont val="Apple Color Emoji"/>
        <family val="2"/>
      </rPr>
      <t>◼️</t>
    </r>
    <r>
      <rPr>
        <sz val="12"/>
        <color theme="1"/>
        <rFont val="メイリオ"/>
        <family val="2"/>
        <charset val="128"/>
      </rPr>
      <t xml:space="preserve">業務マニュアル
</t>
    </r>
    <r>
      <rPr>
        <sz val="12"/>
        <color theme="1"/>
        <rFont val="Apple Color Emoji"/>
        <family val="2"/>
      </rPr>
      <t>◼️</t>
    </r>
    <r>
      <rPr>
        <sz val="12"/>
        <color theme="1"/>
        <rFont val="メイリオ"/>
        <family val="2"/>
        <charset val="128"/>
      </rPr>
      <t xml:space="preserve">引継ぎ資料
</t>
    </r>
    <r>
      <rPr>
        <sz val="12"/>
        <color theme="1"/>
        <rFont val="Apple Color Emoji"/>
        <family val="2"/>
      </rPr>
      <t>◼️</t>
    </r>
    <r>
      <rPr>
        <sz val="12"/>
        <color theme="1"/>
        <rFont val="メイリオ"/>
        <family val="2"/>
        <charset val="128"/>
      </rPr>
      <t xml:space="preserve">ジョブローテーション実績
</t>
    </r>
    <r>
      <rPr>
        <sz val="12"/>
        <color theme="1"/>
        <rFont val="Apple Color Emoji"/>
        <family val="2"/>
      </rPr>
      <t>◼️</t>
    </r>
    <r>
      <rPr>
        <sz val="12"/>
        <color theme="1"/>
        <rFont val="メイリオ"/>
        <family val="2"/>
        <charset val="128"/>
      </rPr>
      <t>教育記録</t>
    </r>
    <phoneticPr fontId="1"/>
  </si>
  <si>
    <t>２−１</t>
    <phoneticPr fontId="1"/>
  </si>
  <si>
    <t>２−２</t>
    <phoneticPr fontId="1"/>
  </si>
  <si>
    <t>２−３</t>
    <phoneticPr fontId="1"/>
  </si>
  <si>
    <t>２−４</t>
    <phoneticPr fontId="1"/>
  </si>
  <si>
    <t>２−５</t>
    <phoneticPr fontId="1"/>
  </si>
  <si>
    <t>法令遵守・コンプライアンスの規定がある</t>
  </si>
  <si>
    <t>マネジメント層の責任と権限の規定</t>
  </si>
  <si>
    <t>労務管理・メンタルヘルス対策の実施</t>
  </si>
  <si>
    <t>内部通報・ハラスメント相談窓口の設置</t>
  </si>
  <si>
    <t>情報セキュリティおよび秘密保持のルール</t>
  </si>
  <si>
    <t>健全なガバナンスの維持には、不確実性を排除する明確な運営ルールが不可欠。</t>
  </si>
  <si>
    <t>不健全なガバナンスを防ぎ、組織を守るためのガードレールとしての役職者ルール。</t>
  </si>
  <si>
    <t>持続可能な事業運営には、社員の健康を守り、健全な労働環境を維持する仕組みが必要。</t>
  </si>
  <si>
    <t>安心して働ける環境を破壊するリスクを早期に発見し、自浄作用を働かせる仕組み。</t>
  </si>
  <si>
    <t>情報漏洩は企業の信用を失墜させる重大なリスク。明確な運用ルールと管理が必要。</t>
  </si>
  <si>
    <t>・就業規則やコンプライアンス規定はあるか
・定期的な見直しと周知徹底がなされているか</t>
    <phoneticPr fontId="1"/>
  </si>
  <si>
    <t>・管理職の行動規範はあるか
・逸脱行動に対するペナルティや是正措置が明確か</t>
    <phoneticPr fontId="1"/>
  </si>
  <si>
    <t>・勤怠管理が適正に行われているか
・ストレスチェックや面談体制、相談窓口はあるか</t>
    <phoneticPr fontId="1"/>
  </si>
  <si>
    <t>・ハラスメント防止規定はあるか
・通報者の秘密厳守と不利益な取扱いの禁止が徹底されているか</t>
    <phoneticPr fontId="1"/>
  </si>
  <si>
    <t>・情報セキュリティ方針はあるか
・アクセス権限の管理や秘密保持契約が結ばれているか</t>
    <phoneticPr fontId="1"/>
  </si>
  <si>
    <r>
      <rPr>
        <sz val="12"/>
        <color theme="1"/>
        <rFont val="Apple Color Emoji"/>
        <family val="2"/>
      </rPr>
      <t>◼️</t>
    </r>
    <r>
      <rPr>
        <sz val="12"/>
        <color theme="1"/>
        <rFont val="メイリオ"/>
        <family val="2"/>
        <charset val="128"/>
      </rPr>
      <t xml:space="preserve">就業規則
</t>
    </r>
    <r>
      <rPr>
        <sz val="12"/>
        <color theme="1"/>
        <rFont val="Apple Color Emoji"/>
        <family val="2"/>
      </rPr>
      <t>◼️</t>
    </r>
    <r>
      <rPr>
        <sz val="12"/>
        <color theme="1"/>
        <rFont val="メイリオ"/>
        <family val="2"/>
        <charset val="128"/>
      </rPr>
      <t xml:space="preserve">コンプライアンスマニュアル
</t>
    </r>
    <r>
      <rPr>
        <sz val="12"/>
        <color theme="1"/>
        <rFont val="Apple Color Emoji"/>
        <family val="2"/>
      </rPr>
      <t>◼️</t>
    </r>
    <r>
      <rPr>
        <sz val="12"/>
        <color theme="1"/>
        <rFont val="メイリオ"/>
        <family val="2"/>
        <charset val="128"/>
      </rPr>
      <t>誓約書</t>
    </r>
    <phoneticPr fontId="1"/>
  </si>
  <si>
    <r>
      <rPr>
        <sz val="12"/>
        <color theme="1"/>
        <rFont val="Apple Color Emoji"/>
        <family val="2"/>
      </rPr>
      <t>◼️</t>
    </r>
    <r>
      <rPr>
        <sz val="12"/>
        <color theme="1"/>
        <rFont val="メイリオ"/>
        <family val="2"/>
        <charset val="128"/>
      </rPr>
      <t xml:space="preserve">管理職行動規程
</t>
    </r>
    <r>
      <rPr>
        <sz val="12"/>
        <color theme="1"/>
        <rFont val="Apple Color Emoji"/>
        <family val="2"/>
      </rPr>
      <t>◼️</t>
    </r>
    <r>
      <rPr>
        <sz val="12"/>
        <color theme="1"/>
        <rFont val="メイリオ"/>
        <family val="2"/>
        <charset val="128"/>
      </rPr>
      <t xml:space="preserve">賞罰規程
</t>
    </r>
    <r>
      <rPr>
        <sz val="12"/>
        <color theme="1"/>
        <rFont val="Apple Color Emoji"/>
        <family val="2"/>
      </rPr>
      <t>◼️</t>
    </r>
    <r>
      <rPr>
        <sz val="12"/>
        <color theme="1"/>
        <rFont val="メイリオ"/>
        <family val="2"/>
        <charset val="128"/>
      </rPr>
      <t>監査レポート</t>
    </r>
    <phoneticPr fontId="1"/>
  </si>
  <si>
    <r>
      <rPr>
        <sz val="12"/>
        <color theme="1"/>
        <rFont val="Apple Color Emoji"/>
        <family val="2"/>
      </rPr>
      <t>◼️</t>
    </r>
    <r>
      <rPr>
        <sz val="12"/>
        <color theme="1"/>
        <rFont val="メイリオ"/>
        <family val="2"/>
        <charset val="128"/>
      </rPr>
      <t xml:space="preserve">勤怠データ
</t>
    </r>
    <r>
      <rPr>
        <sz val="12"/>
        <color theme="1"/>
        <rFont val="Apple Color Emoji"/>
        <family val="2"/>
      </rPr>
      <t>◼️</t>
    </r>
    <r>
      <rPr>
        <sz val="12"/>
        <color theme="1"/>
        <rFont val="メイリオ"/>
        <family val="2"/>
        <charset val="128"/>
      </rPr>
      <t xml:space="preserve">ストレスチェック結果
</t>
    </r>
    <r>
      <rPr>
        <sz val="12"/>
        <color theme="1"/>
        <rFont val="Apple Color Emoji"/>
        <family val="2"/>
      </rPr>
      <t>◼️</t>
    </r>
    <r>
      <rPr>
        <sz val="12"/>
        <color theme="1"/>
        <rFont val="メイリオ"/>
        <family val="2"/>
        <charset val="128"/>
      </rPr>
      <t>産業医面談記録</t>
    </r>
    <phoneticPr fontId="1"/>
  </si>
  <si>
    <r>
      <rPr>
        <sz val="12"/>
        <color theme="1"/>
        <rFont val="Apple Color Emoji"/>
        <family val="2"/>
      </rPr>
      <t>◼️</t>
    </r>
    <r>
      <rPr>
        <sz val="12"/>
        <color theme="1"/>
        <rFont val="メイリオ"/>
        <family val="2"/>
        <charset val="128"/>
      </rPr>
      <t xml:space="preserve">ハラスメント防止規程
</t>
    </r>
    <r>
      <rPr>
        <sz val="12"/>
        <color theme="1"/>
        <rFont val="Apple Color Emoji"/>
        <family val="2"/>
      </rPr>
      <t>◼️</t>
    </r>
    <r>
      <rPr>
        <sz val="12"/>
        <color theme="1"/>
        <rFont val="メイリオ"/>
        <family val="2"/>
        <charset val="128"/>
      </rPr>
      <t xml:space="preserve">通報窓口設置のお知らせ
</t>
    </r>
    <r>
      <rPr>
        <sz val="12"/>
        <color theme="1"/>
        <rFont val="Apple Color Emoji"/>
        <family val="2"/>
      </rPr>
      <t>◼️</t>
    </r>
    <r>
      <rPr>
        <sz val="12"/>
        <color theme="1"/>
        <rFont val="メイリオ"/>
        <family val="2"/>
        <charset val="128"/>
      </rPr>
      <t>対応フロー</t>
    </r>
    <phoneticPr fontId="1"/>
  </si>
  <si>
    <r>
      <rPr>
        <sz val="12"/>
        <color theme="1"/>
        <rFont val="Apple Color Emoji"/>
        <family val="2"/>
      </rPr>
      <t>◼️</t>
    </r>
    <r>
      <rPr>
        <sz val="12"/>
        <color theme="1"/>
        <rFont val="メイリオ"/>
        <family val="2"/>
        <charset val="128"/>
      </rPr>
      <t xml:space="preserve">情報セキュリティ規程
</t>
    </r>
    <r>
      <rPr>
        <sz val="12"/>
        <color theme="1"/>
        <rFont val="Apple Color Emoji"/>
        <family val="2"/>
      </rPr>
      <t>◼️</t>
    </r>
    <r>
      <rPr>
        <sz val="12"/>
        <color theme="1"/>
        <rFont val="メイリオ"/>
        <family val="2"/>
        <charset val="128"/>
      </rPr>
      <t xml:space="preserve">NDA（秘密保持契約書）
</t>
    </r>
    <r>
      <rPr>
        <sz val="12"/>
        <color theme="1"/>
        <rFont val="Apple Color Emoji"/>
        <family val="2"/>
      </rPr>
      <t>◼️</t>
    </r>
    <r>
      <rPr>
        <sz val="12"/>
        <color theme="1"/>
        <rFont val="メイリオ"/>
        <family val="2"/>
        <charset val="128"/>
      </rPr>
      <t>ログ記録</t>
    </r>
    <phoneticPr fontId="1"/>
  </si>
  <si>
    <t>公平で継続的な組織運営を支えるルールと責任体制の基盤です。
適正な組織運営に必要な「社内規程」「法令遵守」「勤怠・健康管理」「相談・通報体制」「情報管理・コンプライアンス」の仕組みを確認します。</t>
    <phoneticPr fontId="1"/>
  </si>
  <si>
    <t>社員一人ひとりの成長と、組織の持続的な発展を支える人材育成の基盤です。
人材育成を支える「求める人材像」「成長機会」「上司のフィードバック」「人事評価の活用」「次世代人材育成」の仕組みを確認します。</t>
    <phoneticPr fontId="1"/>
  </si>
  <si>
    <t>社員が主体的に考え、部門を超えて協力しながら成果を生み出す組織文化の基盤です。
組織力を高める「安心して意見を言える環境」「主体的に考え行動できる環境」「部門を超えた相互協力」の仕組みを確認します。</t>
    <phoneticPr fontId="1"/>
  </si>
  <si>
    <t>３−１</t>
    <phoneticPr fontId="1"/>
  </si>
  <si>
    <t>３−２</t>
    <phoneticPr fontId="1"/>
  </si>
  <si>
    <t>３−３</t>
    <phoneticPr fontId="1"/>
  </si>
  <si>
    <t>３−４</t>
    <phoneticPr fontId="1"/>
  </si>
  <si>
    <t>３−５</t>
    <phoneticPr fontId="1"/>
  </si>
  <si>
    <t>４−１</t>
    <phoneticPr fontId="1"/>
  </si>
  <si>
    <t>４−２</t>
    <phoneticPr fontId="1"/>
  </si>
  <si>
    <t>４−３</t>
    <phoneticPr fontId="1"/>
  </si>
  <si>
    <t>社員に成長機会が提供されている</t>
    <phoneticPr fontId="1"/>
  </si>
  <si>
    <t>社員は上司から定期的なフィードバックが行われている</t>
    <phoneticPr fontId="1"/>
  </si>
  <si>
    <t>評価が人材育成に活用されている</t>
    <phoneticPr fontId="1"/>
  </si>
  <si>
    <t>将来の管理職・中核人材を育成する仕組みがある</t>
    <phoneticPr fontId="1"/>
  </si>
  <si>
    <t>人は期待される役割が明確なほど成長しやすくなります。育成の方向性を示すことが重要です。</t>
    <phoneticPr fontId="1"/>
  </si>
  <si>
    <t>人の脳には成長や達成を喜びとして感じる仕組みがあります。学習や挑戦の機会は成長と意欲の維持につながります。</t>
    <phoneticPr fontId="1"/>
  </si>
  <si>
    <t>人は自分の行動結果が分かることで学習を進めます。適切なフィードバックは成長を加速させます。</t>
    <phoneticPr fontId="1"/>
  </si>
  <si>
    <t>人は成果や成長を実感したり、反省点を理解したりすると、さらに挑戦・改善しようとする力が高まります。評価が成長を支援する仕組みとして活用されている状態を確認します。</t>
    <phoneticPr fontId="1"/>
  </si>
  <si>
    <t>組織の持続的成長には次世代を担う人材育成が不可欠です。</t>
    <phoneticPr fontId="1"/>
  </si>
  <si>
    <t>社員は貴社が求める人材像・コンピテンシー・管理職像を理解し、自身の成長やキャリアを考えることができているか？</t>
    <phoneticPr fontId="1"/>
  </si>
  <si>
    <t>貴社の提供する研修、学習機会、OJTが、社員の成長機会として活用されているか？</t>
    <phoneticPr fontId="1"/>
  </si>
  <si>
    <t>貴社の社員は、上司と関わることで成長が促されているか？</t>
    <phoneticPr fontId="1"/>
  </si>
  <si>
    <t>評価結果が、社員の成長や組織力向上のための手段として活用され、人材育成や配置・昇進の判断に活かされているか？</t>
    <phoneticPr fontId="1"/>
  </si>
  <si>
    <t>管理職候補や中核人材を計画的に育成し、人事異動や採用をその場凌ぎにしない仕組みがあるか？</t>
    <phoneticPr fontId="1"/>
  </si>
  <si>
    <r>
      <rPr>
        <sz val="12"/>
        <color theme="1"/>
        <rFont val="Apple Color Emoji"/>
        <family val="2"/>
      </rPr>
      <t>◼️</t>
    </r>
    <r>
      <rPr>
        <sz val="12"/>
        <color theme="1"/>
        <rFont val="メイリオ"/>
        <family val="2"/>
        <charset val="128"/>
      </rPr>
      <t xml:space="preserve">人材育成方針
</t>
    </r>
    <r>
      <rPr>
        <sz val="12"/>
        <color theme="1"/>
        <rFont val="Apple Color Emoji"/>
        <family val="2"/>
      </rPr>
      <t>◼️</t>
    </r>
    <r>
      <rPr>
        <sz val="12"/>
        <color theme="1"/>
        <rFont val="メイリオ"/>
        <family val="2"/>
        <charset val="128"/>
      </rPr>
      <t xml:space="preserve">人材要件定義書
</t>
    </r>
    <r>
      <rPr>
        <sz val="12"/>
        <color theme="1"/>
        <rFont val="Apple Color Emoji"/>
        <family val="2"/>
      </rPr>
      <t>◼️</t>
    </r>
    <r>
      <rPr>
        <sz val="12"/>
        <color theme="1"/>
        <rFont val="メイリオ"/>
        <family val="2"/>
        <charset val="128"/>
      </rPr>
      <t>評価基準書</t>
    </r>
    <phoneticPr fontId="1"/>
  </si>
  <si>
    <r>
      <rPr>
        <sz val="12"/>
        <color theme="1"/>
        <rFont val="Apple Color Emoji"/>
        <family val="2"/>
      </rPr>
      <t>◼️</t>
    </r>
    <r>
      <rPr>
        <sz val="12"/>
        <color theme="1"/>
        <rFont val="メイリオ"/>
        <family val="2"/>
        <charset val="128"/>
      </rPr>
      <t xml:space="preserve">研修計画
</t>
    </r>
    <r>
      <rPr>
        <sz val="12"/>
        <color theme="1"/>
        <rFont val="Apple Color Emoji"/>
        <family val="2"/>
      </rPr>
      <t>◼️</t>
    </r>
    <r>
      <rPr>
        <sz val="12"/>
        <color theme="1"/>
        <rFont val="メイリオ"/>
        <family val="2"/>
        <charset val="128"/>
      </rPr>
      <t xml:space="preserve">受講履歴
</t>
    </r>
    <r>
      <rPr>
        <sz val="12"/>
        <color theme="1"/>
        <rFont val="Apple Color Emoji"/>
        <family val="2"/>
      </rPr>
      <t>◼️</t>
    </r>
    <r>
      <rPr>
        <sz val="12"/>
        <color theme="1"/>
        <rFont val="メイリオ"/>
        <family val="2"/>
        <charset val="128"/>
      </rPr>
      <t xml:space="preserve">OJT記録
</t>
    </r>
    <r>
      <rPr>
        <sz val="12"/>
        <color theme="1"/>
        <rFont val="Apple Color Emoji"/>
        <family val="2"/>
      </rPr>
      <t>◼️</t>
    </r>
    <r>
      <rPr>
        <sz val="12"/>
        <color theme="1"/>
        <rFont val="メイリオ"/>
        <family val="2"/>
        <charset val="128"/>
      </rPr>
      <t>キャリア面談記録</t>
    </r>
    <phoneticPr fontId="1"/>
  </si>
  <si>
    <r>
      <rPr>
        <sz val="12"/>
        <color theme="1"/>
        <rFont val="Apple Color Emoji"/>
        <family val="2"/>
      </rPr>
      <t>◼️</t>
    </r>
    <r>
      <rPr>
        <sz val="12"/>
        <color theme="1"/>
        <rFont val="メイリオ"/>
        <family val="2"/>
        <charset val="128"/>
      </rPr>
      <t xml:space="preserve">1on1記録
</t>
    </r>
    <r>
      <rPr>
        <sz val="12"/>
        <color theme="1"/>
        <rFont val="Apple Color Emoji"/>
        <family val="2"/>
      </rPr>
      <t>◼️</t>
    </r>
    <r>
      <rPr>
        <sz val="12"/>
        <color theme="1"/>
        <rFont val="メイリオ"/>
        <family val="2"/>
        <charset val="128"/>
      </rPr>
      <t xml:space="preserve">面談記録
</t>
    </r>
    <r>
      <rPr>
        <sz val="12"/>
        <color theme="1"/>
        <rFont val="Apple Color Emoji"/>
        <family val="2"/>
      </rPr>
      <t>◼️</t>
    </r>
    <r>
      <rPr>
        <sz val="12"/>
        <color theme="1"/>
        <rFont val="メイリオ"/>
        <family val="2"/>
        <charset val="128"/>
      </rPr>
      <t xml:space="preserve">育成記録
</t>
    </r>
    <r>
      <rPr>
        <sz val="12"/>
        <color theme="1"/>
        <rFont val="Apple Color Emoji"/>
        <family val="2"/>
      </rPr>
      <t>◼️</t>
    </r>
    <r>
      <rPr>
        <sz val="12"/>
        <color theme="1"/>
        <rFont val="メイリオ"/>
        <family val="2"/>
        <charset val="128"/>
      </rPr>
      <t>目標管理シート</t>
    </r>
    <phoneticPr fontId="1"/>
  </si>
  <si>
    <r>
      <rPr>
        <sz val="12"/>
        <color theme="1"/>
        <rFont val="Apple Color Emoji"/>
        <family val="2"/>
      </rPr>
      <t>◼️</t>
    </r>
    <r>
      <rPr>
        <sz val="12"/>
        <color theme="1"/>
        <rFont val="メイリオ"/>
        <family val="2"/>
        <charset val="128"/>
      </rPr>
      <t xml:space="preserve">評価シート
</t>
    </r>
    <r>
      <rPr>
        <sz val="12"/>
        <color theme="1"/>
        <rFont val="Apple Color Emoji"/>
        <family val="2"/>
      </rPr>
      <t>◼️</t>
    </r>
    <r>
      <rPr>
        <sz val="12"/>
        <color theme="1"/>
        <rFont val="メイリオ"/>
        <family val="2"/>
        <charset val="128"/>
      </rPr>
      <t xml:space="preserve">フィードバック面談記録
</t>
    </r>
    <r>
      <rPr>
        <sz val="12"/>
        <color theme="1"/>
        <rFont val="Apple Color Emoji"/>
        <family val="2"/>
      </rPr>
      <t>◼️</t>
    </r>
    <r>
      <rPr>
        <sz val="12"/>
        <color theme="1"/>
        <rFont val="メイリオ"/>
        <family val="2"/>
        <charset val="128"/>
      </rPr>
      <t xml:space="preserve">育成計画書
</t>
    </r>
    <r>
      <rPr>
        <sz val="12"/>
        <color theme="1"/>
        <rFont val="Apple Color Emoji"/>
        <family val="2"/>
      </rPr>
      <t>◼️</t>
    </r>
    <r>
      <rPr>
        <sz val="12"/>
        <color theme="1"/>
        <rFont val="メイリオ"/>
        <family val="2"/>
        <charset val="128"/>
      </rPr>
      <t>目標設定シート</t>
    </r>
    <phoneticPr fontId="1"/>
  </si>
  <si>
    <r>
      <rPr>
        <sz val="12"/>
        <color theme="1"/>
        <rFont val="Apple Color Emoji"/>
        <family val="2"/>
      </rPr>
      <t>◼️</t>
    </r>
    <r>
      <rPr>
        <sz val="12"/>
        <color theme="1"/>
        <rFont val="メイリオ"/>
        <family val="2"/>
        <charset val="128"/>
      </rPr>
      <t xml:space="preserve">後継者育成計画
</t>
    </r>
    <r>
      <rPr>
        <sz val="12"/>
        <color theme="1"/>
        <rFont val="Apple Color Emoji"/>
        <family val="2"/>
      </rPr>
      <t>◼️</t>
    </r>
    <r>
      <rPr>
        <sz val="12"/>
        <color theme="1"/>
        <rFont val="メイリオ"/>
        <family val="2"/>
        <charset val="128"/>
      </rPr>
      <t xml:space="preserve">研修履歴
</t>
    </r>
    <r>
      <rPr>
        <sz val="12"/>
        <color theme="1"/>
        <rFont val="Apple Color Emoji"/>
        <family val="2"/>
      </rPr>
      <t>◼️</t>
    </r>
    <r>
      <rPr>
        <sz val="12"/>
        <color theme="1"/>
        <rFont val="メイリオ"/>
        <family val="2"/>
        <charset val="128"/>
      </rPr>
      <t xml:space="preserve">昇格基準
</t>
    </r>
    <r>
      <rPr>
        <sz val="12"/>
        <color theme="1"/>
        <rFont val="Apple Color Emoji"/>
        <family val="2"/>
      </rPr>
      <t>◼️</t>
    </r>
    <r>
      <rPr>
        <sz val="12"/>
        <color theme="1"/>
        <rFont val="メイリオ"/>
        <family val="2"/>
        <charset val="128"/>
      </rPr>
      <t>育成プログラム</t>
    </r>
    <phoneticPr fontId="1"/>
  </si>
  <si>
    <t>意見や相談を安心して行える環境がある</t>
    <phoneticPr fontId="1"/>
  </si>
  <si>
    <t>社員が必要な情報をもとに主体的に考え行動できる環境がある</t>
    <phoneticPr fontId="1"/>
  </si>
  <si>
    <t>企業目標達成に向けて部門や立場を超えた協力が行われている</t>
    <phoneticPr fontId="1"/>
  </si>
  <si>
    <t>人は不安や恐怖を感じると発言や相談を控える傾向があります。安心して意見や違和感を伝えられる環境は、問題の早期発見や改善行動につながります。</t>
  </si>
  <si>
    <t>人は十分な情報を持つことで、自ら考え判断しやすくなります。主体性は個人の性格ではなく、情報共有や権限委譲などの環境によって引き出されます。</t>
  </si>
  <si>
    <t>人類は協力によって発展してきました。組織の成果は専門性の異なる人々の協働によって生まれます。部門最適ではなく全体最適で行動できることが組織力につながります。</t>
  </si>
  <si>
    <t>社員が問題・違和感・改善案を抱え込まず、安心して上司や組織に伝えられる状態になっているか。心理的安全性、相談文化、相互尊重、上司との対話は機能しているか。</t>
  </si>
  <si>
    <t>社員は必要な情報を得た上で、問題の原因や改善策を自ら考え、提案や行動につなげることができているか。指示待ちではなく、自ら課題発見や改善活動に取り組める環境があるか。</t>
  </si>
  <si>
    <t>部門や立場の違いを理由に分断せず、企業目標達成に向けて相互支援や連携が行われているか。自部門最適ではなく全体最適の視点で協力できているか。</t>
  </si>
  <si>
    <r>
      <rPr>
        <sz val="12"/>
        <color theme="1"/>
        <rFont val="Apple Color Emoji"/>
        <family val="2"/>
      </rPr>
      <t>◼️</t>
    </r>
    <r>
      <rPr>
        <sz val="12"/>
        <color theme="1"/>
        <rFont val="メイリオ"/>
        <family val="2"/>
        <charset val="128"/>
      </rPr>
      <t xml:space="preserve">1on1実施記録
</t>
    </r>
    <r>
      <rPr>
        <sz val="12"/>
        <color theme="1"/>
        <rFont val="Apple Color Emoji"/>
        <family val="2"/>
      </rPr>
      <t>◼️</t>
    </r>
    <r>
      <rPr>
        <sz val="12"/>
        <color theme="1"/>
        <rFont val="メイリオ"/>
        <family val="2"/>
        <charset val="128"/>
      </rPr>
      <t xml:space="preserve">面談記録
</t>
    </r>
    <r>
      <rPr>
        <sz val="12"/>
        <color theme="1"/>
        <rFont val="Apple Color Emoji"/>
        <family val="2"/>
      </rPr>
      <t>◼️</t>
    </r>
    <r>
      <rPr>
        <sz val="12"/>
        <color theme="1"/>
        <rFont val="メイリオ"/>
        <family val="2"/>
        <charset val="128"/>
      </rPr>
      <t xml:space="preserve">相談窓口利用状況
</t>
    </r>
    <r>
      <rPr>
        <sz val="12"/>
        <color theme="1"/>
        <rFont val="Apple Color Emoji"/>
        <family val="2"/>
      </rPr>
      <t>◼️</t>
    </r>
    <r>
      <rPr>
        <sz val="12"/>
        <color theme="1"/>
        <rFont val="メイリオ"/>
        <family val="2"/>
        <charset val="128"/>
      </rPr>
      <t xml:space="preserve">組織サーベイ
</t>
    </r>
    <r>
      <rPr>
        <sz val="12"/>
        <color theme="1"/>
        <rFont val="Apple Color Emoji"/>
        <family val="2"/>
      </rPr>
      <t>◼️</t>
    </r>
    <r>
      <rPr>
        <sz val="12"/>
        <color theme="1"/>
        <rFont val="メイリオ"/>
        <family val="2"/>
        <charset val="128"/>
      </rPr>
      <t>ハラスメント相談件数・対応記録</t>
    </r>
    <phoneticPr fontId="1"/>
  </si>
  <si>
    <r>
      <rPr>
        <sz val="12"/>
        <color theme="1"/>
        <rFont val="Apple Color Emoji"/>
        <family val="2"/>
      </rPr>
      <t>◼️</t>
    </r>
    <r>
      <rPr>
        <sz val="12"/>
        <color theme="1"/>
        <rFont val="メイリオ"/>
        <family val="2"/>
        <charset val="128"/>
      </rPr>
      <t xml:space="preserve">改善提案件数
</t>
    </r>
    <r>
      <rPr>
        <sz val="12"/>
        <color theme="1"/>
        <rFont val="Apple Color Emoji"/>
        <family val="2"/>
      </rPr>
      <t>◼️</t>
    </r>
    <r>
      <rPr>
        <sz val="12"/>
        <color theme="1"/>
        <rFont val="メイリオ"/>
        <family val="2"/>
        <charset val="128"/>
      </rPr>
      <t xml:space="preserve">提案制度利用実績
</t>
    </r>
    <r>
      <rPr>
        <sz val="12"/>
        <color theme="1"/>
        <rFont val="Apple Color Emoji"/>
        <family val="2"/>
      </rPr>
      <t>◼️</t>
    </r>
    <r>
      <rPr>
        <sz val="12"/>
        <color theme="1"/>
        <rFont val="メイリオ"/>
        <family val="2"/>
        <charset val="128"/>
      </rPr>
      <t xml:space="preserve">改善活動記録
</t>
    </r>
    <r>
      <rPr>
        <sz val="12"/>
        <color theme="1"/>
        <rFont val="Apple Color Emoji"/>
        <family val="2"/>
      </rPr>
      <t>◼️</t>
    </r>
    <r>
      <rPr>
        <sz val="12"/>
        <color theme="1"/>
        <rFont val="メイリオ"/>
        <family val="2"/>
        <charset val="128"/>
      </rPr>
      <t xml:space="preserve">業務改善事例
</t>
    </r>
    <r>
      <rPr>
        <sz val="12"/>
        <color theme="1"/>
        <rFont val="Apple Color Emoji"/>
        <family val="2"/>
      </rPr>
      <t>◼️</t>
    </r>
    <r>
      <rPr>
        <sz val="12"/>
        <color theme="1"/>
        <rFont val="メイリオ"/>
        <family val="2"/>
        <charset val="128"/>
      </rPr>
      <t xml:space="preserve">1on1記録
</t>
    </r>
    <r>
      <rPr>
        <sz val="12"/>
        <color theme="1"/>
        <rFont val="Apple Color Emoji"/>
        <family val="2"/>
      </rPr>
      <t>◼️</t>
    </r>
    <r>
      <rPr>
        <sz val="12"/>
        <color theme="1"/>
        <rFont val="メイリオ"/>
        <family val="2"/>
        <charset val="128"/>
      </rPr>
      <t>会議での提案実績</t>
    </r>
    <phoneticPr fontId="1"/>
  </si>
  <si>
    <r>
      <rPr>
        <sz val="12"/>
        <color theme="1"/>
        <rFont val="Apple Color Emoji"/>
        <family val="2"/>
      </rPr>
      <t>◼️</t>
    </r>
    <r>
      <rPr>
        <sz val="12"/>
        <color theme="1"/>
        <rFont val="メイリオ"/>
        <family val="2"/>
        <charset val="128"/>
      </rPr>
      <t xml:space="preserve">部門横断プロジェクト
</t>
    </r>
    <r>
      <rPr>
        <sz val="12"/>
        <color theme="1"/>
        <rFont val="Apple Color Emoji"/>
        <family val="2"/>
      </rPr>
      <t>◼️</t>
    </r>
    <r>
      <rPr>
        <sz val="12"/>
        <color theme="1"/>
        <rFont val="メイリオ"/>
        <family val="2"/>
        <charset val="128"/>
      </rPr>
      <t>横断会議</t>
    </r>
    <r>
      <rPr>
        <sz val="12"/>
        <color theme="1"/>
        <rFont val="Apple Color Emoji"/>
        <family val="2"/>
      </rPr>
      <t>◼️</t>
    </r>
    <r>
      <rPr>
        <sz val="12"/>
        <color theme="1"/>
        <rFont val="メイリオ"/>
        <family val="2"/>
        <charset val="128"/>
      </rPr>
      <t xml:space="preserve">改善活動記録
</t>
    </r>
    <r>
      <rPr>
        <sz val="12"/>
        <color theme="1"/>
        <rFont val="Apple Color Emoji"/>
        <family val="2"/>
      </rPr>
      <t>◼️</t>
    </r>
    <r>
      <rPr>
        <sz val="12"/>
        <color theme="1"/>
        <rFont val="メイリオ"/>
        <family val="2"/>
        <charset val="128"/>
      </rPr>
      <t xml:space="preserve">共同KPI
</t>
    </r>
    <r>
      <rPr>
        <sz val="12"/>
        <color theme="1"/>
        <rFont val="Apple Color Emoji"/>
        <family val="2"/>
      </rPr>
      <t>◼️</t>
    </r>
    <r>
      <rPr>
        <sz val="12"/>
        <color theme="1"/>
        <rFont val="メイリオ"/>
        <family val="2"/>
        <charset val="128"/>
      </rPr>
      <t xml:space="preserve">業務引継ぎ実績
</t>
    </r>
    <r>
      <rPr>
        <sz val="12"/>
        <color theme="1"/>
        <rFont val="Apple Color Emoji"/>
        <family val="2"/>
      </rPr>
      <t>◼️</t>
    </r>
    <r>
      <rPr>
        <sz val="12"/>
        <color theme="1"/>
        <rFont val="メイリオ"/>
        <family val="2"/>
        <charset val="128"/>
      </rPr>
      <t>成功事例共有資料</t>
    </r>
    <phoneticPr fontId="1"/>
  </si>
  <si>
    <t>実施日</t>
    <rPh sb="0" eb="3">
      <t>ジッセィ</t>
    </rPh>
    <phoneticPr fontId="1"/>
  </si>
  <si>
    <t>領域①</t>
    <rPh sb="0" eb="2">
      <t>リョウイキ</t>
    </rPh>
    <phoneticPr fontId="1"/>
  </si>
  <si>
    <t>領域②</t>
    <rPh sb="0" eb="1">
      <t>リョウイキ</t>
    </rPh>
    <phoneticPr fontId="1"/>
  </si>
  <si>
    <t>領域③</t>
    <rPh sb="0" eb="2">
      <t>リョウイキ</t>
    </rPh>
    <phoneticPr fontId="1"/>
  </si>
  <si>
    <t>領域④</t>
    <rPh sb="0" eb="2">
      <t>リョウイキ</t>
    </rPh>
    <phoneticPr fontId="1"/>
  </si>
  <si>
    <t>改善優先度別の選択数</t>
    <rPh sb="0" eb="5">
      <t>カイゼンイ</t>
    </rPh>
    <rPh sb="5" eb="6">
      <t>b</t>
    </rPh>
    <rPh sb="7" eb="10">
      <t>センタク</t>
    </rPh>
    <phoneticPr fontId="1"/>
  </si>
  <si>
    <t>領域</t>
    <rPh sb="0" eb="2">
      <t>リョウイキ</t>
    </rPh>
    <phoneticPr fontId="1"/>
  </si>
  <si>
    <t>４つの領域について、組織マネジメントの基礎力を評価した結果をまとめました。</t>
    <rPh sb="3" eb="5">
      <t>リョウイキ</t>
    </rPh>
    <rPh sb="10" eb="12">
      <t>ソシキマネジメンテ</t>
    </rPh>
    <rPh sb="19" eb="22">
      <t>キソ</t>
    </rPh>
    <rPh sb="23" eb="25">
      <t>ヒョウカ</t>
    </rPh>
    <rPh sb="27" eb="29">
      <t>ケッカ</t>
    </rPh>
    <phoneticPr fontId="1"/>
  </si>
  <si>
    <t>総合得点
（54点満点）</t>
    <phoneticPr fontId="1"/>
  </si>
  <si>
    <t>診断者
情報</t>
    <rPh sb="0" eb="2">
      <t>シンダンシャ</t>
    </rPh>
    <rPh sb="2" eb="4">
      <t>ジョウホウ</t>
    </rPh>
    <phoneticPr fontId="1"/>
  </si>
  <si>
    <t>領域別改善優先度</t>
    <rPh sb="0" eb="3">
      <t>リョウイキ</t>
    </rPh>
    <rPh sb="3" eb="8">
      <t>カイゼn</t>
    </rPh>
    <phoneticPr fontId="1"/>
  </si>
  <si>
    <t>合計</t>
    <rPh sb="0" eb="2">
      <t>ゴウケイ</t>
    </rPh>
    <phoneticPr fontId="1"/>
  </si>
  <si>
    <t>気付き・総括
（今回の診断を通じて気付いたこと）</t>
    <phoneticPr fontId="1"/>
  </si>
  <si>
    <t>今後の課題整理に自由にご記載ください</t>
    <rPh sb="0" eb="2">
      <t>コンゴ</t>
    </rPh>
    <rPh sb="3" eb="7">
      <t>カダイ</t>
    </rPh>
    <rPh sb="8" eb="10">
      <t>ジユウ</t>
    </rPh>
    <phoneticPr fontId="1"/>
  </si>
  <si>
    <t>不要</t>
    <rPh sb="0" eb="2">
      <t>フヨウ</t>
    </rPh>
    <phoneticPr fontId="1"/>
  </si>
  <si>
    <t>優先的に取り組みたい課題
（上位3つ）</t>
    <phoneticPr fontId="1"/>
  </si>
  <si>
    <t>次の一歩
（最初に組む改善活動）</t>
    <phoneticPr fontId="1"/>
  </si>
  <si>
    <t>組織全体が同じ目標に向かって成果を生み出すための基盤となる仕組みです。
組織目標を実現するために必要な「目標共有」「役割」「権限」「情報共有」「属人化防止」の仕組みを確認します。</t>
    <rPh sb="0" eb="4">
      <t>ソシキ</t>
    </rPh>
    <rPh sb="5" eb="7">
      <t>ジツゲn</t>
    </rPh>
    <rPh sb="16" eb="20">
      <t>モクヒョウ</t>
    </rPh>
    <rPh sb="22" eb="24">
      <t>ヤク</t>
    </rPh>
    <rPh sb="26" eb="28">
      <t>ケンゲn</t>
    </rPh>
    <rPh sb="30" eb="34">
      <t>ジョウホウ</t>
    </rPh>
    <rPh sb="36" eb="41">
      <t xml:space="preserve">ゾクジンカ </t>
    </rPh>
    <rPh sb="43" eb="45">
      <t>シクミ</t>
    </rPh>
    <rPh sb="47" eb="49">
      <t>カクニンス</t>
    </rPh>
    <rPh sb="75" eb="77">
      <t>ボウセィ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</si>
</sst>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9">
    <font>
      <sz val="12"/>
      <color theme="1"/>
      <name val="游ゴシック"/>
      <family val="2"/>
      <charset val="128"/>
      <scheme val="minor"/>
    </font>
    <font>
      <sz val="6"/>
      <name val="游ゴシック"/>
      <family val="2"/>
      <charset val="128"/>
      <scheme val="minor"/>
    </font>
    <font>
      <sz val="12"/>
      <color theme="1"/>
      <name val="メイリオ"/>
      <family val="2"/>
      <charset val="128"/>
    </font>
    <font>
      <sz val="10"/>
      <color theme="1"/>
      <name val="メイリオ"/>
      <family val="2"/>
      <charset val="128"/>
    </font>
    <font>
      <b/>
      <sz val="16"/>
      <color theme="1"/>
      <name val="メイリオ"/>
      <family val="2"/>
      <charset val="128"/>
    </font>
    <font>
      <b/>
      <sz val="14"/>
      <color theme="1"/>
      <name val="メイリオ"/>
      <family val="2"/>
      <charset val="128"/>
    </font>
    <font>
      <sz val="12"/>
      <color rgb="FFFFFFFF"/>
      <name val="メイリオ"/>
      <family val="2"/>
      <charset val="128"/>
    </font>
    <font>
      <b/>
      <sz val="20"/>
      <color theme="1"/>
      <name val="メイリオ"/>
      <family val="2"/>
      <charset val="128"/>
    </font>
    <font>
      <sz val="20"/>
      <color theme="1"/>
      <name val="メイリオ"/>
      <family val="2"/>
      <charset val="128"/>
    </font>
    <font>
      <b/>
      <sz val="14"/>
      <color rgb="FFFFFFFF"/>
      <name val="メイリオ"/>
      <family val="2"/>
      <charset val="128"/>
    </font>
    <font>
      <sz val="24"/>
      <color theme="1"/>
      <name val="メイリオ"/>
      <family val="2"/>
      <charset val="128"/>
    </font>
    <font>
      <sz val="14"/>
      <color theme="1"/>
      <name val="メイリオ"/>
      <family val="2"/>
      <charset val="128"/>
    </font>
    <font>
      <sz val="12"/>
      <color theme="1"/>
      <name val="Apple Color Emoji"/>
      <family val="2"/>
    </font>
    <font>
      <sz val="12"/>
      <color theme="1"/>
      <name val="游ゴシック"/>
      <family val="2"/>
      <charset val="128"/>
      <scheme val="minor"/>
    </font>
    <font>
      <sz val="16"/>
      <color theme="1"/>
      <name val="メイリオ"/>
      <family val="2"/>
      <charset val="128"/>
    </font>
    <font>
      <sz val="16"/>
      <color rgb="FFFFFFFF"/>
      <name val="メイリオ"/>
      <family val="2"/>
      <charset val="128"/>
    </font>
    <font>
      <sz val="12"/>
      <color theme="0" tint="-0.14999847407452621"/>
      <name val="メイリオ"/>
      <family val="2"/>
      <charset val="128"/>
    </font>
    <font>
      <sz val="24"/>
      <color theme="1"/>
      <name val="BIZ UDGothic"/>
      <family val="2"/>
      <charset val="128"/>
    </font>
    <font>
      <b/>
      <sz val="16"/>
      <color rgb="FFFFFFFF"/>
      <name val="BIZ UDGothic"/>
      <family val="2"/>
      <charset val="128"/>
    </font>
  </fonts>
  <fills count="7">
    <fill>
      <patternFill patternType="none"/>
    </fill>
    <fill>
      <patternFill patternType="gray125"/>
    </fill>
    <fill>
      <patternFill patternType="solid">
        <fgColor rgb="FF1B365D"/>
        <bgColor indexed="64"/>
      </patternFill>
    </fill>
    <fill>
      <patternFill patternType="solid">
        <fgColor rgb="FFFFFDE7"/>
        <bgColor indexed="64"/>
      </patternFill>
    </fill>
    <fill>
      <patternFill patternType="solid">
        <fgColor rgb="FFE8F5E9"/>
        <bgColor indexed="64"/>
      </patternFill>
    </fill>
    <fill>
      <patternFill patternType="solid">
        <fgColor theme="3" tint="0.749992370372631"/>
        <bgColor indexed="64"/>
      </patternFill>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indexed="64"/>
      </right>
      <top style="thin">
        <color theme="0"/>
      </top>
      <bottom style="thin">
        <color theme="0"/>
      </bottom>
      <diagonal/>
    </border>
    <border>
      <left/>
      <right/>
      <top/>
      <bottom style="thin">
        <color indexed="64"/>
      </bottom>
      <diagonal/>
    </border>
    <border>
      <left/>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diagonal/>
    </border>
    <border>
      <left style="thin">
        <color theme="0"/>
      </left>
      <right/>
      <top/>
      <bottom/>
      <diagonal/>
    </border>
    <border>
      <left/>
      <right/>
      <top style="thin">
        <color indexed="64"/>
      </top>
      <bottom style="thin">
        <color indexed="64"/>
      </bottom>
      <diagonal/>
    </border>
    <border>
      <left/>
      <right style="thin">
        <color theme="0"/>
      </right>
      <top/>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10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3" fillId="0" borderId="3" xfId="0" applyFont="1" applyBorder="1">
      <alignment vertical="center"/>
    </xf>
    <xf numFmtId="0" fontId="7" fillId="0" borderId="3" xfId="0" applyFont="1" applyBorder="1">
      <alignment vertical="center"/>
    </xf>
    <xf numFmtId="0" fontId="8" fillId="0" borderId="3" xfId="0" applyFont="1" applyBorder="1">
      <alignment vertical="center"/>
    </xf>
    <xf numFmtId="0" fontId="9" fillId="2" borderId="1" xfId="0" applyFont="1" applyFill="1" applyBorder="1" applyAlignment="1">
      <alignment horizontal="center" vertical="center"/>
    </xf>
    <xf numFmtId="0" fontId="3" fillId="0" borderId="6" xfId="0" applyFont="1" applyBorder="1">
      <alignment vertical="center"/>
    </xf>
    <xf numFmtId="0" fontId="2" fillId="0" borderId="12" xfId="0" applyFont="1" applyBorder="1">
      <alignment vertical="center"/>
    </xf>
    <xf numFmtId="0" fontId="3" fillId="0" borderId="12" xfId="0" applyFont="1" applyBorder="1">
      <alignment vertical="center"/>
    </xf>
    <xf numFmtId="0" fontId="3" fillId="0" borderId="3" xfId="0" applyFont="1" applyBorder="1" applyAlignment="1">
      <alignment horizontal="center" vertical="center"/>
    </xf>
    <xf numFmtId="0" fontId="3" fillId="0" borderId="8"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6" xfId="0" applyFont="1" applyBorder="1">
      <alignment vertical="center"/>
    </xf>
    <xf numFmtId="0" fontId="2" fillId="0" borderId="15" xfId="0" applyFont="1" applyBorder="1">
      <alignment vertical="center"/>
    </xf>
    <xf numFmtId="0" fontId="2" fillId="0" borderId="1" xfId="0" applyFont="1" applyBorder="1" applyAlignment="1">
      <alignment vertical="center" wrapText="1"/>
    </xf>
    <xf numFmtId="0" fontId="2" fillId="3" borderId="1" xfId="0" applyFont="1" applyFill="1" applyBorder="1" applyAlignment="1">
      <alignment vertical="center" wrapText="1"/>
    </xf>
    <xf numFmtId="0" fontId="9"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0" borderId="3" xfId="0" applyFont="1" applyBorder="1">
      <alignment vertical="center"/>
    </xf>
    <xf numFmtId="0" fontId="11" fillId="0" borderId="17" xfId="0" applyFont="1" applyBorder="1">
      <alignment vertical="center"/>
    </xf>
    <xf numFmtId="0" fontId="3" fillId="0" borderId="17" xfId="0" applyFont="1" applyBorder="1">
      <alignment vertical="center"/>
    </xf>
    <xf numFmtId="0" fontId="3" fillId="0" borderId="18" xfId="0" applyFont="1" applyBorder="1">
      <alignment vertical="center"/>
    </xf>
    <xf numFmtId="0" fontId="5" fillId="0" borderId="17" xfId="0" applyFont="1" applyBorder="1">
      <alignment vertical="center"/>
    </xf>
    <xf numFmtId="0" fontId="3" fillId="0" borderId="19" xfId="0" applyFont="1" applyBorder="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0" borderId="20" xfId="0" applyFont="1" applyBorder="1">
      <alignment vertical="center"/>
    </xf>
    <xf numFmtId="0" fontId="3" fillId="0" borderId="6" xfId="0" applyFont="1" applyBorder="1" applyAlignment="1">
      <alignment vertical="center" wrapText="1"/>
    </xf>
    <xf numFmtId="0" fontId="7" fillId="0" borderId="0" xfId="0" applyFont="1">
      <alignment vertical="center"/>
    </xf>
    <xf numFmtId="0" fontId="2" fillId="3" borderId="1" xfId="0" applyFont="1" applyFill="1" applyBorder="1" applyAlignment="1">
      <alignment horizontal="center" vertical="center"/>
    </xf>
    <xf numFmtId="0" fontId="14" fillId="0" borderId="1" xfId="0" applyFont="1" applyBorder="1">
      <alignment vertical="center"/>
    </xf>
    <xf numFmtId="176" fontId="4" fillId="0" borderId="1" xfId="1" applyNumberFormat="1" applyFont="1" applyBorder="1" applyAlignment="1">
      <alignment horizontal="center" vertical="center"/>
    </xf>
    <xf numFmtId="0" fontId="2" fillId="0" borderId="3"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31" xfId="0" applyFont="1" applyBorder="1">
      <alignment vertical="center"/>
    </xf>
    <xf numFmtId="0" fontId="2" fillId="0" borderId="14" xfId="0" applyFont="1" applyBorder="1">
      <alignment vertical="center"/>
    </xf>
    <xf numFmtId="0" fontId="2" fillId="0" borderId="10" xfId="0" applyFont="1" applyBorder="1">
      <alignment vertical="center"/>
    </xf>
    <xf numFmtId="0" fontId="2" fillId="0" borderId="32" xfId="0" applyFont="1" applyBorder="1">
      <alignment vertical="center"/>
    </xf>
    <xf numFmtId="0" fontId="2" fillId="0" borderId="2" xfId="0" applyFont="1" applyBorder="1">
      <alignment vertical="center"/>
    </xf>
    <xf numFmtId="0" fontId="6" fillId="0" borderId="14" xfId="0" applyFont="1" applyBorder="1" applyAlignment="1">
      <alignment horizontal="center" vertical="center"/>
    </xf>
    <xf numFmtId="14" fontId="2" fillId="0" borderId="14" xfId="0" applyNumberFormat="1" applyFont="1" applyBorder="1" applyAlignment="1">
      <alignment horizontal="left" vertical="center"/>
    </xf>
    <xf numFmtId="0" fontId="2" fillId="0" borderId="7" xfId="0" applyFont="1" applyBorder="1">
      <alignment vertical="center"/>
    </xf>
    <xf numFmtId="0" fontId="2" fillId="0" borderId="30" xfId="0" applyFont="1" applyBorder="1">
      <alignment vertical="center"/>
    </xf>
    <xf numFmtId="0" fontId="14" fillId="5" borderId="1" xfId="0" applyFont="1" applyFill="1" applyBorder="1" applyAlignment="1">
      <alignment horizontal="center" vertical="center"/>
    </xf>
    <xf numFmtId="0" fontId="14" fillId="3" borderId="1" xfId="0" applyFont="1" applyFill="1" applyBorder="1" applyAlignment="1">
      <alignment horizontal="left" vertical="center"/>
    </xf>
    <xf numFmtId="14" fontId="14" fillId="3" borderId="1" xfId="0" applyNumberFormat="1" applyFont="1" applyFill="1" applyBorder="1" applyAlignment="1">
      <alignment horizontal="left" vertical="center"/>
    </xf>
    <xf numFmtId="0" fontId="14" fillId="0" borderId="1" xfId="0" applyFont="1" applyBorder="1" applyAlignment="1">
      <alignment horizontal="center" vertical="center"/>
    </xf>
    <xf numFmtId="0" fontId="2" fillId="0" borderId="20" xfId="0" applyFont="1" applyBorder="1">
      <alignment vertical="center"/>
    </xf>
    <xf numFmtId="176" fontId="14" fillId="0" borderId="4" xfId="1" applyNumberFormat="1" applyFont="1" applyBorder="1" applyAlignment="1">
      <alignment horizontal="center" vertical="center"/>
    </xf>
    <xf numFmtId="0" fontId="14" fillId="3" borderId="1" xfId="0" applyFont="1" applyFill="1" applyBorder="1" applyAlignment="1">
      <alignment horizontal="center" vertical="center"/>
    </xf>
    <xf numFmtId="176" fontId="14" fillId="0" borderId="1" xfId="1" applyNumberFormat="1" applyFont="1" applyBorder="1" applyAlignment="1">
      <alignment horizontal="center" vertical="center"/>
    </xf>
    <xf numFmtId="0" fontId="11" fillId="0" borderId="33" xfId="0" applyFont="1" applyBorder="1" applyAlignment="1">
      <alignment horizontal="left" vertical="center"/>
    </xf>
    <xf numFmtId="0" fontId="14" fillId="0" borderId="3" xfId="0" applyFont="1" applyBorder="1">
      <alignment vertical="center"/>
    </xf>
    <xf numFmtId="0" fontId="2" fillId="0" borderId="35" xfId="0" applyFont="1" applyBorder="1">
      <alignment vertical="center"/>
    </xf>
    <xf numFmtId="0" fontId="2" fillId="0" borderId="13" xfId="0" applyFont="1" applyBorder="1">
      <alignment vertical="center"/>
    </xf>
    <xf numFmtId="0" fontId="5" fillId="0" borderId="20" xfId="0" applyFont="1" applyBorder="1" applyAlignment="1">
      <alignment horizontal="center" vertical="center" wrapText="1"/>
    </xf>
    <xf numFmtId="0" fontId="2" fillId="0" borderId="9" xfId="0" applyFont="1" applyBorder="1">
      <alignment vertical="center"/>
    </xf>
    <xf numFmtId="0" fontId="6" fillId="0" borderId="8" xfId="0" applyFont="1" applyBorder="1">
      <alignment vertical="center"/>
    </xf>
    <xf numFmtId="0" fontId="4" fillId="0" borderId="8" xfId="0" applyFont="1" applyBorder="1">
      <alignment vertical="center"/>
    </xf>
    <xf numFmtId="0" fontId="16" fillId="0" borderId="10" xfId="0" applyFont="1" applyBorder="1">
      <alignment vertical="center"/>
    </xf>
    <xf numFmtId="0" fontId="16" fillId="0" borderId="3" xfId="0" applyFont="1" applyBorder="1" applyAlignment="1">
      <alignment horizontal="center" vertical="center"/>
    </xf>
    <xf numFmtId="0" fontId="16" fillId="0" borderId="3" xfId="0" applyFont="1" applyBorder="1">
      <alignment vertical="center"/>
    </xf>
    <xf numFmtId="0" fontId="16" fillId="0" borderId="10" xfId="0" applyFont="1" applyBorder="1" applyAlignment="1">
      <alignment horizontal="center" vertical="center"/>
    </xf>
    <xf numFmtId="14" fontId="16" fillId="0" borderId="3" xfId="0" applyNumberFormat="1" applyFont="1" applyBorder="1">
      <alignment vertical="center"/>
    </xf>
    <xf numFmtId="0" fontId="5" fillId="6" borderId="1" xfId="0" applyFont="1" applyFill="1" applyBorder="1" applyAlignment="1" applyProtection="1">
      <alignment horizontal="center" vertical="center"/>
      <protection locked="0"/>
    </xf>
    <xf numFmtId="0" fontId="2" fillId="3" borderId="1" xfId="0" applyFont="1" applyFill="1" applyBorder="1" applyAlignment="1" applyProtection="1">
      <alignment vertical="center" wrapText="1"/>
      <protection locked="0"/>
    </xf>
    <xf numFmtId="0" fontId="10" fillId="4" borderId="1"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protection locked="0"/>
    </xf>
    <xf numFmtId="0" fontId="9" fillId="2" borderId="1" xfId="0" applyFont="1" applyFill="1" applyBorder="1" applyAlignment="1">
      <alignment horizontal="center" vertical="center"/>
    </xf>
    <xf numFmtId="14" fontId="11" fillId="6" borderId="4" xfId="0" applyNumberFormat="1" applyFont="1" applyFill="1" applyBorder="1" applyAlignment="1" applyProtection="1">
      <alignment horizontal="center" vertical="center"/>
      <protection locked="0"/>
    </xf>
    <xf numFmtId="14" fontId="11" fillId="6" borderId="5" xfId="0" applyNumberFormat="1" applyFont="1" applyFill="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11" fillId="0" borderId="8" xfId="0" applyFont="1" applyBorder="1" applyAlignment="1">
      <alignment horizontal="left" vertical="center" wrapText="1"/>
    </xf>
    <xf numFmtId="0" fontId="11" fillId="0" borderId="6" xfId="0" applyFont="1" applyBorder="1" applyAlignment="1">
      <alignment horizontal="left" vertical="center" wrapText="1"/>
    </xf>
    <xf numFmtId="0" fontId="11" fillId="0" borderId="24" xfId="0" applyFont="1" applyBorder="1" applyAlignment="1">
      <alignment horizontal="left" vertical="center" wrapText="1"/>
    </xf>
    <xf numFmtId="0" fontId="11" fillId="0" borderId="6" xfId="0" applyFont="1" applyBorder="1" applyAlignment="1">
      <alignment horizontal="left" vertical="center"/>
    </xf>
    <xf numFmtId="0" fontId="11" fillId="0" borderId="24" xfId="0" applyFont="1" applyBorder="1" applyAlignment="1">
      <alignment horizontal="left" vertical="center"/>
    </xf>
    <xf numFmtId="0" fontId="9" fillId="2" borderId="4"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4" fillId="3" borderId="4" xfId="0" applyFont="1" applyFill="1" applyBorder="1" applyAlignment="1" applyProtection="1">
      <alignment horizontal="center" vertical="center"/>
      <protection locked="0"/>
    </xf>
    <xf numFmtId="0" fontId="14" fillId="3" borderId="34" xfId="0" applyFont="1" applyFill="1" applyBorder="1" applyAlignment="1" applyProtection="1">
      <alignment horizontal="center" vertical="center"/>
      <protection locked="0"/>
    </xf>
    <xf numFmtId="0" fontId="14" fillId="3" borderId="5" xfId="0" applyFont="1" applyFill="1" applyBorder="1" applyAlignment="1" applyProtection="1">
      <alignment horizontal="center" vertical="center"/>
      <protection locked="0"/>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xf>
    <xf numFmtId="0" fontId="15" fillId="2" borderId="29" xfId="0" applyFont="1" applyFill="1" applyBorder="1" applyAlignment="1">
      <alignment horizontal="center" vertical="center"/>
    </xf>
    <xf numFmtId="0" fontId="15" fillId="2" borderId="0" xfId="0" applyFont="1" applyFill="1" applyAlignment="1">
      <alignment horizontal="center" vertical="center" wrapText="1"/>
    </xf>
    <xf numFmtId="0" fontId="15" fillId="2" borderId="25" xfId="0" applyFont="1" applyFill="1" applyBorder="1" applyAlignment="1">
      <alignment horizontal="center" vertical="center" wrapText="1"/>
    </xf>
    <xf numFmtId="0" fontId="11" fillId="0" borderId="9" xfId="0" applyFont="1" applyBorder="1" applyAlignment="1">
      <alignment horizontal="left" vertical="center"/>
    </xf>
    <xf numFmtId="0" fontId="11" fillId="0" borderId="26" xfId="0" applyFont="1" applyBorder="1" applyAlignment="1">
      <alignment horizontal="left" vertical="center"/>
    </xf>
    <xf numFmtId="0" fontId="11" fillId="0" borderId="11" xfId="0" applyFont="1" applyBorder="1" applyAlignment="1">
      <alignment horizontal="left" vertical="center"/>
    </xf>
    <xf numFmtId="0" fontId="11" fillId="0" borderId="7" xfId="0" applyFont="1" applyBorder="1" applyAlignment="1">
      <alignment horizontal="left" vertical="center"/>
    </xf>
    <xf numFmtId="0" fontId="11" fillId="0" borderId="31" xfId="0" applyFont="1" applyBorder="1" applyAlignment="1">
      <alignment horizontal="left" vertical="center"/>
    </xf>
    <xf numFmtId="0" fontId="11" fillId="0" borderId="30" xfId="0" applyFont="1" applyBorder="1" applyAlignment="1">
      <alignment horizontal="left" vertical="center"/>
    </xf>
    <xf numFmtId="0" fontId="7" fillId="0" borderId="27" xfId="0" applyFont="1" applyBorder="1" applyAlignment="1">
      <alignment horizontal="center" vertical="center"/>
    </xf>
    <xf numFmtId="0" fontId="7" fillId="0" borderId="29" xfId="0" applyFont="1" applyBorder="1" applyAlignment="1">
      <alignment horizontal="center" vertical="center"/>
    </xf>
    <xf numFmtId="0" fontId="17" fillId="5" borderId="1" xfId="0" applyFont="1" applyFill="1" applyBorder="1" applyAlignment="1">
      <alignment horizontal="center" vertical="center"/>
    </xf>
    <xf numFmtId="0" fontId="18" fillId="2" borderId="25" xfId="0" applyFont="1" applyFill="1" applyBorder="1" applyAlignment="1">
      <alignment horizontal="center" vertical="center"/>
    </xf>
    <xf numFmtId="0" fontId="18" fillId="2" borderId="0" xfId="0"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ja-JP"/>
              <a:t>領域別レーダーチャート（平均点比較）</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ja-JP"/>
        </a:p>
      </c:txPr>
    </c:title>
    <c:autoTitleDeleted val="0"/>
    <c:plotArea>
      <c:layout>
        <c:manualLayout>
          <c:layoutTarget val="inner"/>
          <c:xMode val="edge"/>
          <c:yMode val="edge"/>
          <c:x val="0.23809147680991283"/>
          <c:y val="0.17690339188370682"/>
          <c:w val="0.45472601387209044"/>
          <c:h val="0.69739230012113873"/>
        </c:manualLayout>
      </c:layout>
      <c:radarChart>
        <c:radarStyle val="marker"/>
        <c:varyColors val="0"/>
        <c:ser>
          <c:idx val="0"/>
          <c:order val="0"/>
          <c:spPr>
            <a:ln w="31750" cap="rnd">
              <a:solidFill>
                <a:schemeClr val="accent5"/>
              </a:solidFill>
              <a:round/>
            </a:ln>
            <a:effectLst/>
          </c:spPr>
          <c:marker>
            <c:symbol val="none"/>
          </c:marker>
          <c:cat>
            <c:strRef>
              <c:f>結果シート!$B$9:$B$12</c:f>
              <c:strCache>
                <c:ptCount val="4"/>
                <c:pt idx="0">
                  <c:v>① 組織目標を達成するための仕組み</c:v>
                </c:pt>
                <c:pt idx="1">
                  <c:v>② 組織運営のルールと責任</c:v>
                </c:pt>
                <c:pt idx="2">
                  <c:v>③ 人材育成と成長機会</c:v>
                </c:pt>
                <c:pt idx="3">
                  <c:v>④ 主体性と相互協力</c:v>
                </c:pt>
              </c:strCache>
            </c:strRef>
          </c:cat>
          <c:val>
            <c:numRef>
              <c:f>結果シート!$E$9:$E$12</c:f>
              <c:numCache>
                <c:formatCode>#,##0.0;[Red]\-#,##0.0</c:formatCode>
                <c:ptCount val="4"/>
                <c:pt idx="0">
                  <c:v>0</c:v>
                </c:pt>
                <c:pt idx="1">
                  <c:v>0</c:v>
                </c:pt>
                <c:pt idx="2">
                  <c:v>0</c:v>
                </c:pt>
                <c:pt idx="3">
                  <c:v>0</c:v>
                </c:pt>
              </c:numCache>
            </c:numRef>
          </c:val>
          <c:extLst>
            <c:ext xmlns:c16="http://schemas.microsoft.com/office/drawing/2014/chart" uri="{C3380CC4-5D6E-409C-BE32-E72D297353CC}">
              <c16:uniqueId val="{00000000-45FB-1740-BBFC-6A2BB9C196D7}"/>
            </c:ext>
          </c:extLst>
        </c:ser>
        <c:dLbls>
          <c:showLegendKey val="0"/>
          <c:showVal val="0"/>
          <c:showCatName val="0"/>
          <c:showSerName val="0"/>
          <c:showPercent val="0"/>
          <c:showBubbleSize val="0"/>
        </c:dLbls>
        <c:axId val="1163683455"/>
        <c:axId val="1163676287"/>
      </c:radarChart>
      <c:catAx>
        <c:axId val="1163683455"/>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ja-JP"/>
          </a:p>
        </c:txPr>
        <c:crossAx val="1163676287"/>
        <c:crosses val="autoZero"/>
        <c:auto val="1"/>
        <c:lblAlgn val="ctr"/>
        <c:lblOffset val="100"/>
        <c:noMultiLvlLbl val="0"/>
      </c:catAx>
      <c:valAx>
        <c:axId val="1163676287"/>
        <c:scaling>
          <c:orientation val="minMax"/>
        </c:scaling>
        <c:delete val="0"/>
        <c:axPos val="l"/>
        <c:majorGridlines>
          <c:spPr>
            <a:ln w="9525" cap="flat" cmpd="sng" algn="ctr">
              <a:solidFill>
                <a:schemeClr val="tx2">
                  <a:lumMod val="15000"/>
                  <a:lumOff val="85000"/>
                </a:schemeClr>
              </a:solidFill>
              <a:round/>
            </a:ln>
            <a:effectLst/>
          </c:spPr>
        </c:majorGridlines>
        <c:numFmt formatCode="#,##0.0;[Red]\-#,##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ja-JP"/>
          </a:p>
        </c:txPr>
        <c:crossAx val="11636834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ja-JP"/>
        </a:p>
      </c:txPr>
    </c:title>
    <c:autoTitleDeleted val="0"/>
    <c:plotArea>
      <c:layout/>
      <c:pieChart>
        <c:varyColors val="1"/>
        <c:ser>
          <c:idx val="0"/>
          <c:order val="0"/>
          <c:tx>
            <c:strRef>
              <c:f>結果シート!$S$2</c:f>
              <c:strCache>
                <c:ptCount val="1"/>
                <c:pt idx="0">
                  <c:v>① 組織目標を達成するための仕組み</c:v>
                </c:pt>
              </c:strCache>
            </c:strRef>
          </c:tx>
          <c:dPt>
            <c:idx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1-F6F8-0A46-854D-61922283AA55}"/>
              </c:ext>
            </c:extLst>
          </c:dPt>
          <c:dPt>
            <c:idx val="1"/>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3-F6F8-0A46-854D-61922283AA55}"/>
              </c:ext>
            </c:extLst>
          </c:dPt>
          <c:dPt>
            <c:idx val="2"/>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5-F6F8-0A46-854D-61922283AA55}"/>
              </c:ext>
            </c:extLst>
          </c:dPt>
          <c:dPt>
            <c:idx val="3"/>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7-F6F8-0A46-854D-61922283AA55}"/>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2"/>
                    </a:solidFill>
                    <a:latin typeface="+mn-lt"/>
                    <a:ea typeface="+mn-ea"/>
                    <a:cs typeface="+mn-cs"/>
                  </a:defRPr>
                </a:pPr>
                <a:endParaRPr lang="ja-JP"/>
              </a:p>
            </c:txPr>
            <c:dLblPos val="inEnd"/>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結果シート!$T$1:$W$1</c:f>
              <c:strCache>
                <c:ptCount val="4"/>
                <c:pt idx="0">
                  <c:v>高</c:v>
                </c:pt>
                <c:pt idx="1">
                  <c:v>中</c:v>
                </c:pt>
                <c:pt idx="2">
                  <c:v>低</c:v>
                </c:pt>
                <c:pt idx="3">
                  <c:v>不要</c:v>
                </c:pt>
              </c:strCache>
            </c:strRef>
          </c:cat>
          <c:val>
            <c:numRef>
              <c:f>結果シート!$T$2:$W$2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AF8-634A-BF70-70F8E0BC5847}"/>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ja-JP"/>
        </a:p>
      </c:txPr>
    </c:title>
    <c:autoTitleDeleted val="0"/>
    <c:plotArea>
      <c:layout/>
      <c:pieChart>
        <c:varyColors val="1"/>
        <c:ser>
          <c:idx val="0"/>
          <c:order val="0"/>
          <c:tx>
            <c:strRef>
              <c:f>結果シート!$S$3</c:f>
              <c:strCache>
                <c:ptCount val="1"/>
                <c:pt idx="0">
                  <c:v>② 組織運営のルールと責任</c:v>
                </c:pt>
              </c:strCache>
            </c:strRef>
          </c:tx>
          <c:dPt>
            <c:idx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1-34B0-294D-A193-2238E0831729}"/>
              </c:ext>
            </c:extLst>
          </c:dPt>
          <c:dPt>
            <c:idx val="1"/>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3-34B0-294D-A193-2238E0831729}"/>
              </c:ext>
            </c:extLst>
          </c:dPt>
          <c:dPt>
            <c:idx val="2"/>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5-34B0-294D-A193-2238E0831729}"/>
              </c:ext>
            </c:extLst>
          </c:dPt>
          <c:dPt>
            <c:idx val="3"/>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7-34B0-294D-A193-2238E0831729}"/>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2"/>
                    </a:solidFill>
                    <a:latin typeface="+mn-lt"/>
                    <a:ea typeface="+mn-ea"/>
                    <a:cs typeface="+mn-cs"/>
                  </a:defRPr>
                </a:pPr>
                <a:endParaRPr lang="ja-JP"/>
              </a:p>
            </c:txPr>
            <c:dLblPos val="inEnd"/>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結果シート!$T$1:$W$1</c:f>
              <c:strCache>
                <c:ptCount val="4"/>
                <c:pt idx="0">
                  <c:v>高</c:v>
                </c:pt>
                <c:pt idx="1">
                  <c:v>中</c:v>
                </c:pt>
                <c:pt idx="2">
                  <c:v>低</c:v>
                </c:pt>
                <c:pt idx="3">
                  <c:v>不要</c:v>
                </c:pt>
              </c:strCache>
            </c:strRef>
          </c:cat>
          <c:val>
            <c:numRef>
              <c:f>結果シート!$T$3:$W$3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34B0-294D-A193-2238E0831729}"/>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ja-JP"/>
        </a:p>
      </c:txPr>
    </c:title>
    <c:autoTitleDeleted val="0"/>
    <c:plotArea>
      <c:layout/>
      <c:pieChart>
        <c:varyColors val="1"/>
        <c:ser>
          <c:idx val="0"/>
          <c:order val="0"/>
          <c:tx>
            <c:strRef>
              <c:f>結果シート!$S$4</c:f>
              <c:strCache>
                <c:ptCount val="1"/>
                <c:pt idx="0">
                  <c:v>③ 人材育成と成長機会</c:v>
                </c:pt>
              </c:strCache>
            </c:strRef>
          </c:tx>
          <c:dPt>
            <c:idx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1-DEA9-9C49-BB4B-176231571486}"/>
              </c:ext>
            </c:extLst>
          </c:dPt>
          <c:dPt>
            <c:idx val="1"/>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3-DEA9-9C49-BB4B-176231571486}"/>
              </c:ext>
            </c:extLst>
          </c:dPt>
          <c:dPt>
            <c:idx val="2"/>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5-DEA9-9C49-BB4B-176231571486}"/>
              </c:ext>
            </c:extLst>
          </c:dPt>
          <c:dPt>
            <c:idx val="3"/>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7-DEA9-9C49-BB4B-176231571486}"/>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2"/>
                    </a:solidFill>
                    <a:latin typeface="+mn-lt"/>
                    <a:ea typeface="+mn-ea"/>
                    <a:cs typeface="+mn-cs"/>
                  </a:defRPr>
                </a:pPr>
                <a:endParaRPr lang="ja-JP"/>
              </a:p>
            </c:txPr>
            <c:dLblPos val="inEnd"/>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結果シート!$T$1:$W$1</c:f>
              <c:strCache>
                <c:ptCount val="4"/>
                <c:pt idx="0">
                  <c:v>高</c:v>
                </c:pt>
                <c:pt idx="1">
                  <c:v>中</c:v>
                </c:pt>
                <c:pt idx="2">
                  <c:v>低</c:v>
                </c:pt>
                <c:pt idx="3">
                  <c:v>不要</c:v>
                </c:pt>
              </c:strCache>
            </c:strRef>
          </c:cat>
          <c:val>
            <c:numRef>
              <c:f>結果シート!$T$4:$W$4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DEA9-9C49-BB4B-176231571486}"/>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ja-JP"/>
        </a:p>
      </c:txPr>
    </c:title>
    <c:autoTitleDeleted val="0"/>
    <c:plotArea>
      <c:layout/>
      <c:pieChart>
        <c:varyColors val="1"/>
        <c:ser>
          <c:idx val="0"/>
          <c:order val="0"/>
          <c:tx>
            <c:strRef>
              <c:f>結果シート!$S$5</c:f>
              <c:strCache>
                <c:ptCount val="1"/>
                <c:pt idx="0">
                  <c:v>④ 主体性と相互協力</c:v>
                </c:pt>
              </c:strCache>
            </c:strRef>
          </c:tx>
          <c:dPt>
            <c:idx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1-F569-1340-B03D-8DDB2300C4F7}"/>
              </c:ext>
            </c:extLst>
          </c:dPt>
          <c:dPt>
            <c:idx val="1"/>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3-F569-1340-B03D-8DDB2300C4F7}"/>
              </c:ext>
            </c:extLst>
          </c:dPt>
          <c:dPt>
            <c:idx val="2"/>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5-F569-1340-B03D-8DDB2300C4F7}"/>
              </c:ext>
            </c:extLst>
          </c:dPt>
          <c:dPt>
            <c:idx val="3"/>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7-F569-1340-B03D-8DDB2300C4F7}"/>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2"/>
                    </a:solidFill>
                    <a:latin typeface="+mn-lt"/>
                    <a:ea typeface="+mn-ea"/>
                    <a:cs typeface="+mn-cs"/>
                  </a:defRPr>
                </a:pPr>
                <a:endParaRPr lang="ja-JP"/>
              </a:p>
            </c:txPr>
            <c:dLblPos val="inEnd"/>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結果シート!$T$1:$W$1</c:f>
              <c:strCache>
                <c:ptCount val="4"/>
                <c:pt idx="0">
                  <c:v>高</c:v>
                </c:pt>
                <c:pt idx="1">
                  <c:v>中</c:v>
                </c:pt>
                <c:pt idx="2">
                  <c:v>低</c:v>
                </c:pt>
                <c:pt idx="3">
                  <c:v>不要</c:v>
                </c:pt>
              </c:strCache>
            </c:strRef>
          </c:cat>
          <c:val>
            <c:numRef>
              <c:f>結果シート!$T$5:$W$5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F569-1340-B03D-8DDB2300C4F7}"/>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14110</xdr:colOff>
      <xdr:row>1</xdr:row>
      <xdr:rowOff>550332</xdr:rowOff>
    </xdr:from>
    <xdr:to>
      <xdr:col>5</xdr:col>
      <xdr:colOff>1020155</xdr:colOff>
      <xdr:row>5</xdr:row>
      <xdr:rowOff>84665</xdr:rowOff>
    </xdr:to>
    <xdr:pic>
      <xdr:nvPicPr>
        <xdr:cNvPr id="3" name="図 2">
          <a:extLst>
            <a:ext uri="{FF2B5EF4-FFF2-40B4-BE49-F238E27FC236}">
              <a16:creationId xmlns:a16="http://schemas.microsoft.com/office/drawing/2014/main" id="{FEC15971-CF32-4642-AFBE-FCDBC51674CF}"/>
            </a:ext>
          </a:extLst>
        </xdr:cNvPr>
        <xdr:cNvPicPr>
          <a:picLocks noChangeAspect="1"/>
        </xdr:cNvPicPr>
      </xdr:nvPicPr>
      <xdr:blipFill>
        <a:blip xmlns:r="http://schemas.openxmlformats.org/officeDocument/2006/relationships" r:embed="rId1"/>
        <a:stretch>
          <a:fillRect/>
        </a:stretch>
      </xdr:blipFill>
      <xdr:spPr>
        <a:xfrm>
          <a:off x="268110" y="987776"/>
          <a:ext cx="10686267" cy="1735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14110</xdr:colOff>
      <xdr:row>1</xdr:row>
      <xdr:rowOff>550332</xdr:rowOff>
    </xdr:from>
    <xdr:to>
      <xdr:col>5</xdr:col>
      <xdr:colOff>1020155</xdr:colOff>
      <xdr:row>5</xdr:row>
      <xdr:rowOff>84665</xdr:rowOff>
    </xdr:to>
    <xdr:pic>
      <xdr:nvPicPr>
        <xdr:cNvPr id="2" name="図 1">
          <a:extLst>
            <a:ext uri="{FF2B5EF4-FFF2-40B4-BE49-F238E27FC236}">
              <a16:creationId xmlns:a16="http://schemas.microsoft.com/office/drawing/2014/main" id="{2E647AFE-6A64-3240-8E08-7BEF3CE0D1FD}"/>
            </a:ext>
          </a:extLst>
        </xdr:cNvPr>
        <xdr:cNvPicPr>
          <a:picLocks noChangeAspect="1"/>
        </xdr:cNvPicPr>
      </xdr:nvPicPr>
      <xdr:blipFill>
        <a:blip xmlns:r="http://schemas.openxmlformats.org/officeDocument/2006/relationships" r:embed="rId1"/>
        <a:stretch>
          <a:fillRect/>
        </a:stretch>
      </xdr:blipFill>
      <xdr:spPr>
        <a:xfrm>
          <a:off x="268110" y="982132"/>
          <a:ext cx="10670745" cy="17187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14110</xdr:colOff>
      <xdr:row>1</xdr:row>
      <xdr:rowOff>550332</xdr:rowOff>
    </xdr:from>
    <xdr:to>
      <xdr:col>5</xdr:col>
      <xdr:colOff>1020155</xdr:colOff>
      <xdr:row>5</xdr:row>
      <xdr:rowOff>84665</xdr:rowOff>
    </xdr:to>
    <xdr:pic>
      <xdr:nvPicPr>
        <xdr:cNvPr id="2" name="図 1">
          <a:extLst>
            <a:ext uri="{FF2B5EF4-FFF2-40B4-BE49-F238E27FC236}">
              <a16:creationId xmlns:a16="http://schemas.microsoft.com/office/drawing/2014/main" id="{0377FFAD-E83D-844F-84E3-B0004F47EBA8}"/>
            </a:ext>
          </a:extLst>
        </xdr:cNvPr>
        <xdr:cNvPicPr>
          <a:picLocks noChangeAspect="1"/>
        </xdr:cNvPicPr>
      </xdr:nvPicPr>
      <xdr:blipFill>
        <a:blip xmlns:r="http://schemas.openxmlformats.org/officeDocument/2006/relationships" r:embed="rId1"/>
        <a:stretch>
          <a:fillRect/>
        </a:stretch>
      </xdr:blipFill>
      <xdr:spPr>
        <a:xfrm>
          <a:off x="268110" y="982132"/>
          <a:ext cx="10670745" cy="17187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14110</xdr:colOff>
      <xdr:row>1</xdr:row>
      <xdr:rowOff>550332</xdr:rowOff>
    </xdr:from>
    <xdr:to>
      <xdr:col>5</xdr:col>
      <xdr:colOff>1020155</xdr:colOff>
      <xdr:row>5</xdr:row>
      <xdr:rowOff>84665</xdr:rowOff>
    </xdr:to>
    <xdr:pic>
      <xdr:nvPicPr>
        <xdr:cNvPr id="2" name="図 1">
          <a:extLst>
            <a:ext uri="{FF2B5EF4-FFF2-40B4-BE49-F238E27FC236}">
              <a16:creationId xmlns:a16="http://schemas.microsoft.com/office/drawing/2014/main" id="{664C5D84-F659-8D40-A634-3C9FC3DA6220}"/>
            </a:ext>
          </a:extLst>
        </xdr:cNvPr>
        <xdr:cNvPicPr>
          <a:picLocks noChangeAspect="1"/>
        </xdr:cNvPicPr>
      </xdr:nvPicPr>
      <xdr:blipFill>
        <a:blip xmlns:r="http://schemas.openxmlformats.org/officeDocument/2006/relationships" r:embed="rId1"/>
        <a:stretch>
          <a:fillRect/>
        </a:stretch>
      </xdr:blipFill>
      <xdr:spPr>
        <a:xfrm>
          <a:off x="268110" y="982132"/>
          <a:ext cx="10670745" cy="17187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76200</xdr:colOff>
      <xdr:row>5</xdr:row>
      <xdr:rowOff>152400</xdr:rowOff>
    </xdr:from>
    <xdr:to>
      <xdr:col>14</xdr:col>
      <xdr:colOff>317500</xdr:colOff>
      <xdr:row>13</xdr:row>
      <xdr:rowOff>444500</xdr:rowOff>
    </xdr:to>
    <xdr:graphicFrame macro="">
      <xdr:nvGraphicFramePr>
        <xdr:cNvPr id="3" name="グラフ 2">
          <a:extLst>
            <a:ext uri="{FF2B5EF4-FFF2-40B4-BE49-F238E27FC236}">
              <a16:creationId xmlns:a16="http://schemas.microsoft.com/office/drawing/2014/main" id="{A47112DE-7919-D1DA-9E44-A9561067AD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14111</xdr:colOff>
      <xdr:row>15</xdr:row>
      <xdr:rowOff>20462</xdr:rowOff>
    </xdr:from>
    <xdr:to>
      <xdr:col>3</xdr:col>
      <xdr:colOff>5645</xdr:colOff>
      <xdr:row>15</xdr:row>
      <xdr:rowOff>2833512</xdr:rowOff>
    </xdr:to>
    <xdr:graphicFrame macro="">
      <xdr:nvGraphicFramePr>
        <xdr:cNvPr id="10" name="グラフ 9">
          <a:extLst>
            <a:ext uri="{FF2B5EF4-FFF2-40B4-BE49-F238E27FC236}">
              <a16:creationId xmlns:a16="http://schemas.microsoft.com/office/drawing/2014/main" id="{B962FFA9-4A0E-8FB0-169C-C9FCB8D508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15</xdr:row>
      <xdr:rowOff>25400</xdr:rowOff>
    </xdr:from>
    <xdr:to>
      <xdr:col>7</xdr:col>
      <xdr:colOff>177800</xdr:colOff>
      <xdr:row>15</xdr:row>
      <xdr:rowOff>2838450</xdr:rowOff>
    </xdr:to>
    <xdr:graphicFrame macro="">
      <xdr:nvGraphicFramePr>
        <xdr:cNvPr id="11" name="グラフ 10">
          <a:extLst>
            <a:ext uri="{FF2B5EF4-FFF2-40B4-BE49-F238E27FC236}">
              <a16:creationId xmlns:a16="http://schemas.microsoft.com/office/drawing/2014/main" id="{B073038A-F51F-D147-85B2-0899A0318E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190500</xdr:colOff>
      <xdr:row>15</xdr:row>
      <xdr:rowOff>25400</xdr:rowOff>
    </xdr:from>
    <xdr:to>
      <xdr:col>11</xdr:col>
      <xdr:colOff>774700</xdr:colOff>
      <xdr:row>15</xdr:row>
      <xdr:rowOff>2838450</xdr:rowOff>
    </xdr:to>
    <xdr:graphicFrame macro="">
      <xdr:nvGraphicFramePr>
        <xdr:cNvPr id="12" name="グラフ 11">
          <a:extLst>
            <a:ext uri="{FF2B5EF4-FFF2-40B4-BE49-F238E27FC236}">
              <a16:creationId xmlns:a16="http://schemas.microsoft.com/office/drawing/2014/main" id="{1B43CE42-CBD4-3F44-975D-D59B03300D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787400</xdr:colOff>
      <xdr:row>15</xdr:row>
      <xdr:rowOff>25400</xdr:rowOff>
    </xdr:from>
    <xdr:to>
      <xdr:col>14</xdr:col>
      <xdr:colOff>254000</xdr:colOff>
      <xdr:row>15</xdr:row>
      <xdr:rowOff>2838450</xdr:rowOff>
    </xdr:to>
    <xdr:graphicFrame macro="">
      <xdr:nvGraphicFramePr>
        <xdr:cNvPr id="13" name="グラフ 12">
          <a:extLst>
            <a:ext uri="{FF2B5EF4-FFF2-40B4-BE49-F238E27FC236}">
              <a16:creationId xmlns:a16="http://schemas.microsoft.com/office/drawing/2014/main" id="{23EA08AA-ADEB-C54F-9A47-1A73538C7A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C8655-B054-4845-A328-6985B2A95CE8}">
  <sheetPr codeName="Sheet1">
    <pageSetUpPr fitToPage="1"/>
  </sheetPr>
  <dimension ref="A1:L22"/>
  <sheetViews>
    <sheetView tabSelected="1" zoomScale="90" zoomScaleNormal="90" workbookViewId="0">
      <pane ySplit="7" topLeftCell="A8" activePane="bottomLeft" state="frozen"/>
      <selection pane="bottomLeft" activeCell="N8" sqref="N8"/>
    </sheetView>
  </sheetViews>
  <sheetFormatPr baseColWidth="10" defaultRowHeight="17"/>
  <cols>
    <col min="1" max="1" width="2.85546875" style="2" customWidth="1"/>
    <col min="2" max="2" width="7.85546875" style="2" customWidth="1"/>
    <col min="3" max="3" width="17.7109375" style="2" customWidth="1"/>
    <col min="4" max="5" width="41.5703125" style="2" customWidth="1"/>
    <col min="6" max="7" width="37.5703125" style="2" customWidth="1"/>
    <col min="8" max="9" width="9.7109375" style="2" customWidth="1"/>
    <col min="10" max="10" width="10.7109375" style="2"/>
    <col min="11" max="12" width="10.7109375" style="2" hidden="1" customWidth="1"/>
    <col min="13" max="16384" width="10.7109375" style="2"/>
  </cols>
  <sheetData>
    <row r="1" spans="1:12" ht="34" customHeight="1">
      <c r="A1" s="4"/>
      <c r="B1" s="5" t="s">
        <v>42</v>
      </c>
      <c r="D1" s="6"/>
      <c r="E1" s="4"/>
      <c r="F1" s="12"/>
      <c r="G1" s="26"/>
      <c r="K1" s="2">
        <v>0</v>
      </c>
      <c r="L1" s="2" t="s">
        <v>9</v>
      </c>
    </row>
    <row r="2" spans="1:12" ht="43" customHeight="1">
      <c r="A2" s="4"/>
      <c r="B2" s="78" t="s">
        <v>142</v>
      </c>
      <c r="C2" s="79"/>
      <c r="D2" s="79"/>
      <c r="E2" s="79"/>
      <c r="F2" s="80"/>
      <c r="G2" s="7" t="s">
        <v>0</v>
      </c>
      <c r="H2" s="72" t="s">
        <v>2</v>
      </c>
      <c r="I2" s="72"/>
      <c r="K2" s="2">
        <v>1</v>
      </c>
      <c r="L2" s="2" t="s">
        <v>10</v>
      </c>
    </row>
    <row r="3" spans="1:12" ht="43" customHeight="1">
      <c r="A3" s="4"/>
      <c r="B3" s="21"/>
      <c r="C3" s="4"/>
      <c r="D3" s="4"/>
      <c r="E3" s="4"/>
      <c r="F3" s="12"/>
      <c r="G3" s="68"/>
      <c r="H3" s="73"/>
      <c r="I3" s="74"/>
      <c r="K3" s="2">
        <v>2</v>
      </c>
      <c r="L3" s="2" t="s">
        <v>40</v>
      </c>
    </row>
    <row r="4" spans="1:12" ht="43" customHeight="1">
      <c r="A4" s="4"/>
      <c r="B4" s="21"/>
      <c r="C4" s="4"/>
      <c r="D4" s="4"/>
      <c r="E4" s="4"/>
      <c r="F4" s="12"/>
      <c r="G4" s="7" t="s">
        <v>1</v>
      </c>
      <c r="H4" s="7" t="s">
        <v>46</v>
      </c>
      <c r="I4" s="7" t="s">
        <v>47</v>
      </c>
      <c r="K4" s="2">
        <v>3</v>
      </c>
      <c r="L4" s="2" t="s">
        <v>139</v>
      </c>
    </row>
    <row r="5" spans="1:12" ht="43" customHeight="1">
      <c r="A5" s="4"/>
      <c r="B5" s="21"/>
      <c r="C5" s="4"/>
      <c r="D5" s="4"/>
      <c r="E5" s="4"/>
      <c r="F5" s="12"/>
      <c r="G5" s="68"/>
      <c r="H5" s="27">
        <f>SUM(H8:H12)</f>
        <v>0</v>
      </c>
      <c r="I5" s="34">
        <f>H5/5</f>
        <v>0</v>
      </c>
    </row>
    <row r="6" spans="1:12" ht="13" customHeight="1">
      <c r="A6" s="8"/>
      <c r="B6" s="22"/>
      <c r="C6" s="23"/>
      <c r="D6" s="23"/>
      <c r="E6" s="23"/>
      <c r="F6" s="29"/>
      <c r="G6" s="24"/>
      <c r="H6" s="25"/>
      <c r="I6" s="23"/>
    </row>
    <row r="7" spans="1:12" ht="50" customHeight="1">
      <c r="A7" s="8"/>
      <c r="B7" s="7" t="s">
        <v>3</v>
      </c>
      <c r="C7" s="7" t="s">
        <v>4</v>
      </c>
      <c r="D7" s="7" t="s">
        <v>5</v>
      </c>
      <c r="E7" s="7" t="s">
        <v>6</v>
      </c>
      <c r="F7" s="7" t="s">
        <v>7</v>
      </c>
      <c r="G7" s="7" t="s">
        <v>8</v>
      </c>
      <c r="H7" s="19" t="s">
        <v>44</v>
      </c>
      <c r="I7" s="19" t="s">
        <v>43</v>
      </c>
    </row>
    <row r="8" spans="1:12" s="3" customFormat="1" ht="106" customHeight="1">
      <c r="A8" s="30"/>
      <c r="B8" s="7" t="s">
        <v>33</v>
      </c>
      <c r="C8" s="17" t="s">
        <v>11</v>
      </c>
      <c r="D8" s="17" t="s">
        <v>45</v>
      </c>
      <c r="E8" s="17" t="s">
        <v>48</v>
      </c>
      <c r="F8" s="17" t="s">
        <v>53</v>
      </c>
      <c r="G8" s="69"/>
      <c r="H8" s="70"/>
      <c r="I8" s="70"/>
    </row>
    <row r="9" spans="1:12" s="3" customFormat="1" ht="100">
      <c r="A9" s="30"/>
      <c r="B9" s="7" t="s">
        <v>34</v>
      </c>
      <c r="C9" s="17" t="s">
        <v>12</v>
      </c>
      <c r="D9" s="17" t="s">
        <v>13</v>
      </c>
      <c r="E9" s="17" t="s">
        <v>49</v>
      </c>
      <c r="F9" s="17" t="s">
        <v>54</v>
      </c>
      <c r="G9" s="69"/>
      <c r="H9" s="70"/>
      <c r="I9" s="70"/>
    </row>
    <row r="10" spans="1:12" s="3" customFormat="1" ht="100">
      <c r="A10" s="30"/>
      <c r="B10" s="7" t="s">
        <v>35</v>
      </c>
      <c r="C10" s="17" t="s">
        <v>14</v>
      </c>
      <c r="D10" s="17" t="s">
        <v>15</v>
      </c>
      <c r="E10" s="17" t="s">
        <v>50</v>
      </c>
      <c r="F10" s="17" t="s">
        <v>55</v>
      </c>
      <c r="G10" s="69"/>
      <c r="H10" s="70"/>
      <c r="I10" s="70"/>
    </row>
    <row r="11" spans="1:12" s="3" customFormat="1" ht="100">
      <c r="A11" s="30"/>
      <c r="B11" s="7" t="s">
        <v>36</v>
      </c>
      <c r="C11" s="17" t="s">
        <v>16</v>
      </c>
      <c r="D11" s="17" t="s">
        <v>17</v>
      </c>
      <c r="E11" s="17" t="s">
        <v>51</v>
      </c>
      <c r="F11" s="17" t="s">
        <v>56</v>
      </c>
      <c r="G11" s="69"/>
      <c r="H11" s="70"/>
      <c r="I11" s="70"/>
    </row>
    <row r="12" spans="1:12" s="3" customFormat="1" ht="100">
      <c r="A12" s="30"/>
      <c r="B12" s="7" t="s">
        <v>37</v>
      </c>
      <c r="C12" s="17" t="s">
        <v>18</v>
      </c>
      <c r="D12" s="17" t="s">
        <v>19</v>
      </c>
      <c r="E12" s="17" t="s">
        <v>52</v>
      </c>
      <c r="F12" s="17" t="s">
        <v>57</v>
      </c>
      <c r="G12" s="69"/>
      <c r="H12" s="70"/>
      <c r="I12" s="70"/>
    </row>
    <row r="13" spans="1:12" ht="9" customHeight="1">
      <c r="A13" s="8"/>
      <c r="B13" s="10"/>
      <c r="C13" s="10"/>
      <c r="D13" s="10"/>
      <c r="E13" s="13"/>
      <c r="F13" s="13"/>
      <c r="G13" s="13"/>
      <c r="H13" s="13"/>
      <c r="I13" s="13"/>
    </row>
    <row r="14" spans="1:12" ht="20">
      <c r="A14" s="8"/>
      <c r="B14" s="4"/>
      <c r="C14" s="4"/>
      <c r="D14" s="12"/>
      <c r="E14" s="16" t="s">
        <v>41</v>
      </c>
      <c r="F14" s="10"/>
      <c r="G14" s="10"/>
      <c r="H14" s="10"/>
      <c r="I14" s="15"/>
    </row>
    <row r="15" spans="1:12" ht="147" customHeight="1">
      <c r="A15" s="8"/>
      <c r="B15" s="11"/>
      <c r="C15" s="4"/>
      <c r="D15" s="12"/>
      <c r="E15" s="75"/>
      <c r="F15" s="76"/>
      <c r="G15" s="76"/>
      <c r="H15" s="76"/>
      <c r="I15" s="77"/>
    </row>
    <row r="16" spans="1:12">
      <c r="B16" s="4"/>
      <c r="C16" s="4"/>
      <c r="D16" s="4"/>
      <c r="E16" s="4"/>
      <c r="F16" s="4"/>
      <c r="G16" s="14"/>
      <c r="H16" s="14"/>
      <c r="I16" s="14"/>
    </row>
    <row r="17" spans="2:9">
      <c r="B17" s="4"/>
      <c r="C17" s="4"/>
      <c r="D17" s="4"/>
      <c r="E17" s="4"/>
      <c r="F17" s="4"/>
      <c r="G17" s="4"/>
      <c r="H17" s="4"/>
      <c r="I17" s="4"/>
    </row>
    <row r="18" spans="2:9">
      <c r="B18" s="4"/>
      <c r="C18" s="4"/>
      <c r="D18" s="4"/>
      <c r="E18" s="4"/>
      <c r="F18" s="4"/>
      <c r="G18" s="4"/>
      <c r="H18" s="4"/>
      <c r="I18" s="4"/>
    </row>
    <row r="19" spans="2:9">
      <c r="B19" s="4"/>
      <c r="C19" s="4"/>
      <c r="D19" s="4"/>
      <c r="E19" s="4"/>
      <c r="F19" s="4"/>
      <c r="G19" s="4"/>
      <c r="H19" s="4"/>
      <c r="I19" s="4"/>
    </row>
    <row r="20" spans="2:9">
      <c r="B20" s="4"/>
      <c r="C20" s="4"/>
      <c r="D20" s="4"/>
      <c r="E20" s="4"/>
      <c r="F20" s="4"/>
      <c r="G20" s="4"/>
      <c r="H20" s="4"/>
      <c r="I20" s="4"/>
    </row>
    <row r="21" spans="2:9">
      <c r="B21" s="4"/>
      <c r="C21" s="4"/>
      <c r="D21" s="4"/>
      <c r="E21" s="4"/>
      <c r="F21" s="4"/>
      <c r="G21" s="4"/>
      <c r="H21" s="4"/>
      <c r="I21" s="4"/>
    </row>
    <row r="22" spans="2:9">
      <c r="B22" s="4"/>
      <c r="C22" s="4"/>
      <c r="D22" s="4"/>
      <c r="E22" s="4"/>
      <c r="F22" s="4"/>
      <c r="G22" s="4"/>
      <c r="H22" s="4"/>
      <c r="I22" s="4"/>
    </row>
  </sheetData>
  <sheetProtection sheet="1" objects="1" scenarios="1"/>
  <mergeCells count="4">
    <mergeCell ref="H2:I2"/>
    <mergeCell ref="H3:I3"/>
    <mergeCell ref="E15:I15"/>
    <mergeCell ref="B2:F2"/>
  </mergeCells>
  <phoneticPr fontId="1"/>
  <dataValidations count="2">
    <dataValidation type="list" allowBlank="1" showInputMessage="1" showErrorMessage="1" sqref="H8:H12" xr:uid="{D94CC944-0952-A84C-B622-D15A5771AB3A}">
      <formula1>$K$1:$K$4</formula1>
    </dataValidation>
    <dataValidation type="list" allowBlank="1" showInputMessage="1" showErrorMessage="1" sqref="I8:I12" xr:uid="{1FFE37CA-E48A-CC4E-B8A2-120240C15D60}">
      <formula1>$L$1:$L$4</formula1>
    </dataValidation>
  </dataValidations>
  <pageMargins left="0.7" right="0.7" top="0.75" bottom="0.75" header="0.3" footer="0.3"/>
  <pageSetup paperSize="12" scale="64"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06D2-B6CD-524C-9CAD-25385A31BCE9}">
  <sheetPr codeName="Sheet6">
    <pageSetUpPr fitToPage="1"/>
  </sheetPr>
  <dimension ref="A1:L22"/>
  <sheetViews>
    <sheetView topLeftCell="D1" zoomScale="90" zoomScaleNormal="90" workbookViewId="0">
      <pane ySplit="7" topLeftCell="A8" activePane="bottomLeft" state="frozen"/>
      <selection pane="bottomLeft" activeCell="E15" sqref="E15:I15"/>
    </sheetView>
  </sheetViews>
  <sheetFormatPr baseColWidth="10" defaultRowHeight="17"/>
  <cols>
    <col min="1" max="1" width="2.85546875" style="2" customWidth="1"/>
    <col min="2" max="2" width="7.85546875" style="2" customWidth="1"/>
    <col min="3" max="3" width="17.7109375" style="2" customWidth="1"/>
    <col min="4" max="5" width="41.5703125" style="2" customWidth="1"/>
    <col min="6" max="7" width="37.5703125" style="2" customWidth="1"/>
    <col min="8" max="9" width="9.7109375" style="2" customWidth="1"/>
    <col min="10" max="10" width="10.7109375" style="2"/>
    <col min="11" max="12" width="10.7109375" style="2" hidden="1" customWidth="1"/>
    <col min="13" max="16384" width="10.7109375" style="2"/>
  </cols>
  <sheetData>
    <row r="1" spans="1:12" ht="34" customHeight="1">
      <c r="A1" s="4"/>
      <c r="B1" s="31" t="s">
        <v>20</v>
      </c>
      <c r="D1" s="6"/>
      <c r="E1" s="4"/>
      <c r="F1" s="12"/>
      <c r="G1" s="26"/>
      <c r="K1" s="2">
        <v>0</v>
      </c>
      <c r="L1" s="2" t="s">
        <v>9</v>
      </c>
    </row>
    <row r="2" spans="1:12" ht="43" customHeight="1">
      <c r="A2" s="4"/>
      <c r="B2" s="78" t="s">
        <v>83</v>
      </c>
      <c r="C2" s="81"/>
      <c r="D2" s="81"/>
      <c r="E2" s="81"/>
      <c r="F2" s="82"/>
      <c r="G2" s="7" t="s">
        <v>0</v>
      </c>
      <c r="H2" s="72" t="s">
        <v>2</v>
      </c>
      <c r="I2" s="72"/>
      <c r="K2" s="2">
        <v>1</v>
      </c>
      <c r="L2" s="2" t="s">
        <v>10</v>
      </c>
    </row>
    <row r="3" spans="1:12" ht="43" customHeight="1">
      <c r="A3" s="4"/>
      <c r="B3" s="21"/>
      <c r="C3" s="4"/>
      <c r="D3" s="4"/>
      <c r="E3" s="4"/>
      <c r="F3" s="12"/>
      <c r="G3" s="28">
        <f>領域①_組織目標!G3</f>
        <v>0</v>
      </c>
      <c r="H3" s="73"/>
      <c r="I3" s="74"/>
      <c r="K3" s="2">
        <v>2</v>
      </c>
      <c r="L3" s="2" t="s">
        <v>40</v>
      </c>
    </row>
    <row r="4" spans="1:12" ht="43" customHeight="1">
      <c r="A4" s="4"/>
      <c r="B4" s="21"/>
      <c r="C4" s="4"/>
      <c r="D4" s="4"/>
      <c r="E4" s="4"/>
      <c r="F4" s="12"/>
      <c r="G4" s="7" t="s">
        <v>1</v>
      </c>
      <c r="H4" s="7" t="s">
        <v>46</v>
      </c>
      <c r="I4" s="7" t="s">
        <v>47</v>
      </c>
      <c r="K4" s="2">
        <v>3</v>
      </c>
      <c r="L4" s="2" t="s">
        <v>139</v>
      </c>
    </row>
    <row r="5" spans="1:12" ht="43" customHeight="1">
      <c r="A5" s="4"/>
      <c r="B5" s="21"/>
      <c r="C5" s="4"/>
      <c r="D5" s="4"/>
      <c r="E5" s="4"/>
      <c r="F5" s="12"/>
      <c r="G5" s="28">
        <f>領域①_組織目標!G5</f>
        <v>0</v>
      </c>
      <c r="H5" s="27">
        <f>SUM(H8:H12)</f>
        <v>0</v>
      </c>
      <c r="I5" s="34">
        <f>H5/5</f>
        <v>0</v>
      </c>
    </row>
    <row r="6" spans="1:12" ht="13" customHeight="1">
      <c r="A6" s="8"/>
      <c r="B6" s="22"/>
      <c r="C6" s="23"/>
      <c r="D6" s="23"/>
      <c r="E6" s="23"/>
      <c r="F6" s="29"/>
      <c r="G6" s="24"/>
      <c r="H6" s="25"/>
      <c r="I6" s="23"/>
    </row>
    <row r="7" spans="1:12" ht="50" customHeight="1">
      <c r="A7" s="8"/>
      <c r="B7" s="7" t="s">
        <v>3</v>
      </c>
      <c r="C7" s="7" t="s">
        <v>4</v>
      </c>
      <c r="D7" s="7" t="s">
        <v>5</v>
      </c>
      <c r="E7" s="7" t="s">
        <v>6</v>
      </c>
      <c r="F7" s="7" t="s">
        <v>7</v>
      </c>
      <c r="G7" s="7" t="s">
        <v>8</v>
      </c>
      <c r="H7" s="19" t="s">
        <v>44</v>
      </c>
      <c r="I7" s="19" t="s">
        <v>43</v>
      </c>
    </row>
    <row r="8" spans="1:12" s="3" customFormat="1" ht="106" customHeight="1">
      <c r="A8" s="30"/>
      <c r="B8" s="7" t="s">
        <v>58</v>
      </c>
      <c r="C8" s="17" t="s">
        <v>63</v>
      </c>
      <c r="D8" s="17" t="s">
        <v>68</v>
      </c>
      <c r="E8" s="17" t="s">
        <v>73</v>
      </c>
      <c r="F8" s="17" t="s">
        <v>78</v>
      </c>
      <c r="G8" s="69"/>
      <c r="H8" s="70"/>
      <c r="I8" s="70"/>
    </row>
    <row r="9" spans="1:12" s="3" customFormat="1" ht="75">
      <c r="A9" s="30"/>
      <c r="B9" s="7" t="s">
        <v>59</v>
      </c>
      <c r="C9" s="17" t="s">
        <v>64</v>
      </c>
      <c r="D9" s="17" t="s">
        <v>69</v>
      </c>
      <c r="E9" s="17" t="s">
        <v>74</v>
      </c>
      <c r="F9" s="17" t="s">
        <v>79</v>
      </c>
      <c r="G9" s="69"/>
      <c r="H9" s="70"/>
      <c r="I9" s="70"/>
    </row>
    <row r="10" spans="1:12" s="3" customFormat="1" ht="75">
      <c r="A10" s="30"/>
      <c r="B10" s="7" t="s">
        <v>60</v>
      </c>
      <c r="C10" s="17" t="s">
        <v>65</v>
      </c>
      <c r="D10" s="17" t="s">
        <v>70</v>
      </c>
      <c r="E10" s="17" t="s">
        <v>75</v>
      </c>
      <c r="F10" s="17" t="s">
        <v>80</v>
      </c>
      <c r="G10" s="69"/>
      <c r="H10" s="70"/>
      <c r="I10" s="70"/>
    </row>
    <row r="11" spans="1:12" s="3" customFormat="1" ht="75">
      <c r="A11" s="30"/>
      <c r="B11" s="7" t="s">
        <v>61</v>
      </c>
      <c r="C11" s="17" t="s">
        <v>66</v>
      </c>
      <c r="D11" s="17" t="s">
        <v>71</v>
      </c>
      <c r="E11" s="17" t="s">
        <v>76</v>
      </c>
      <c r="F11" s="17" t="s">
        <v>81</v>
      </c>
      <c r="G11" s="69"/>
      <c r="H11" s="70"/>
      <c r="I11" s="70"/>
    </row>
    <row r="12" spans="1:12" s="3" customFormat="1" ht="75">
      <c r="A12" s="30"/>
      <c r="B12" s="7" t="s">
        <v>62</v>
      </c>
      <c r="C12" s="17" t="s">
        <v>67</v>
      </c>
      <c r="D12" s="17" t="s">
        <v>72</v>
      </c>
      <c r="E12" s="17" t="s">
        <v>77</v>
      </c>
      <c r="F12" s="17" t="s">
        <v>82</v>
      </c>
      <c r="G12" s="69"/>
      <c r="H12" s="70"/>
      <c r="I12" s="70"/>
    </row>
    <row r="13" spans="1:12" ht="9" customHeight="1">
      <c r="A13" s="8"/>
      <c r="B13" s="10"/>
      <c r="C13" s="10"/>
      <c r="D13" s="10"/>
      <c r="E13" s="13"/>
      <c r="F13" s="13"/>
      <c r="G13" s="13"/>
      <c r="H13" s="13"/>
      <c r="I13" s="13"/>
    </row>
    <row r="14" spans="1:12" ht="20">
      <c r="A14" s="8"/>
      <c r="B14" s="4"/>
      <c r="C14" s="4"/>
      <c r="D14" s="12"/>
      <c r="E14" s="16" t="s">
        <v>41</v>
      </c>
      <c r="F14" s="10"/>
      <c r="G14" s="10"/>
      <c r="H14" s="10"/>
      <c r="I14" s="15"/>
    </row>
    <row r="15" spans="1:12" ht="147" customHeight="1">
      <c r="A15" s="8"/>
      <c r="B15" s="11"/>
      <c r="C15" s="4"/>
      <c r="D15" s="12"/>
      <c r="E15" s="75"/>
      <c r="F15" s="76"/>
      <c r="G15" s="76"/>
      <c r="H15" s="76"/>
      <c r="I15" s="77"/>
    </row>
    <row r="16" spans="1:12">
      <c r="B16" s="4"/>
      <c r="C16" s="4"/>
      <c r="D16" s="4"/>
      <c r="E16" s="4"/>
      <c r="F16" s="4"/>
      <c r="G16" s="14"/>
      <c r="H16" s="14"/>
      <c r="I16" s="14"/>
    </row>
    <row r="17" spans="2:9">
      <c r="B17" s="4"/>
      <c r="C17" s="4"/>
      <c r="D17" s="4"/>
      <c r="E17" s="4"/>
      <c r="F17" s="4"/>
      <c r="G17" s="4"/>
      <c r="H17" s="4"/>
      <c r="I17" s="4"/>
    </row>
    <row r="18" spans="2:9">
      <c r="B18" s="4"/>
      <c r="C18" s="4"/>
      <c r="D18" s="4"/>
      <c r="E18" s="4"/>
      <c r="F18" s="4"/>
      <c r="G18" s="4"/>
      <c r="H18" s="4"/>
      <c r="I18" s="4"/>
    </row>
    <row r="19" spans="2:9">
      <c r="B19" s="4"/>
      <c r="C19" s="4"/>
      <c r="D19" s="4"/>
      <c r="E19" s="4"/>
      <c r="F19" s="4"/>
      <c r="G19" s="4"/>
      <c r="H19" s="4"/>
      <c r="I19" s="4"/>
    </row>
    <row r="20" spans="2:9">
      <c r="B20" s="4"/>
      <c r="C20" s="4"/>
      <c r="D20" s="4"/>
      <c r="E20" s="4"/>
      <c r="F20" s="4"/>
      <c r="G20" s="4"/>
      <c r="H20" s="4"/>
      <c r="I20" s="4"/>
    </row>
    <row r="21" spans="2:9">
      <c r="B21" s="4"/>
      <c r="C21" s="4"/>
      <c r="D21" s="4"/>
      <c r="E21" s="4"/>
      <c r="F21" s="4"/>
      <c r="G21" s="4"/>
      <c r="H21" s="4"/>
      <c r="I21" s="4"/>
    </row>
    <row r="22" spans="2:9">
      <c r="B22" s="4"/>
      <c r="C22" s="4"/>
      <c r="D22" s="4"/>
      <c r="E22" s="4"/>
      <c r="F22" s="4"/>
      <c r="G22" s="4"/>
      <c r="H22" s="4"/>
      <c r="I22" s="4"/>
    </row>
  </sheetData>
  <sheetProtection sheet="1" objects="1" scenarios="1"/>
  <mergeCells count="4">
    <mergeCell ref="H2:I2"/>
    <mergeCell ref="H3:I3"/>
    <mergeCell ref="E15:I15"/>
    <mergeCell ref="B2:F2"/>
  </mergeCells>
  <phoneticPr fontId="1"/>
  <dataValidations count="2">
    <dataValidation type="list" allowBlank="1" showInputMessage="1" showErrorMessage="1" sqref="I8:I12" xr:uid="{F47C9E60-7E34-A943-AF24-C969AE3BEF7C}">
      <formula1>$L$1:$L$4</formula1>
    </dataValidation>
    <dataValidation type="list" allowBlank="1" showInputMessage="1" showErrorMessage="1" sqref="H8:H12" xr:uid="{53829C01-E319-3944-87D8-4DCE3FE9F727}">
      <formula1>$K$1:$K$4</formula1>
    </dataValidation>
  </dataValidations>
  <pageMargins left="0.7" right="0.7" top="0.75" bottom="0.75" header="0.3" footer="0.3"/>
  <pageSetup paperSize="12" scale="65"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38E51-B40A-9B4A-8B68-6F949C1BD21B}">
  <sheetPr>
    <pageSetUpPr fitToPage="1"/>
  </sheetPr>
  <dimension ref="A1:L22"/>
  <sheetViews>
    <sheetView topLeftCell="C1" zoomScale="90" zoomScaleNormal="90" workbookViewId="0">
      <pane ySplit="7" topLeftCell="A8" activePane="bottomLeft" state="frozen"/>
      <selection pane="bottomLeft" activeCell="H3" sqref="H3:I3"/>
    </sheetView>
  </sheetViews>
  <sheetFormatPr baseColWidth="10" defaultRowHeight="17"/>
  <cols>
    <col min="1" max="1" width="2.85546875" style="2" customWidth="1"/>
    <col min="2" max="2" width="7.85546875" style="2" customWidth="1"/>
    <col min="3" max="3" width="17.7109375" style="2" customWidth="1"/>
    <col min="4" max="5" width="41.5703125" style="2" customWidth="1"/>
    <col min="6" max="7" width="37.5703125" style="2" customWidth="1"/>
    <col min="8" max="9" width="9.7109375" style="2" customWidth="1"/>
    <col min="10" max="10" width="10.7109375" style="2"/>
    <col min="11" max="12" width="10.7109375" style="2" hidden="1" customWidth="1"/>
    <col min="13" max="16384" width="10.7109375" style="2"/>
  </cols>
  <sheetData>
    <row r="1" spans="1:12" ht="34" customHeight="1">
      <c r="A1" s="4"/>
      <c r="B1" s="31" t="s">
        <v>21</v>
      </c>
      <c r="D1" s="6"/>
      <c r="E1" s="4"/>
      <c r="F1" s="12"/>
      <c r="G1" s="26"/>
      <c r="K1" s="2">
        <v>0</v>
      </c>
      <c r="L1" s="2" t="s">
        <v>9</v>
      </c>
    </row>
    <row r="2" spans="1:12" ht="43" customHeight="1">
      <c r="A2" s="4"/>
      <c r="B2" s="78" t="s">
        <v>84</v>
      </c>
      <c r="C2" s="81"/>
      <c r="D2" s="81"/>
      <c r="E2" s="81"/>
      <c r="F2" s="82"/>
      <c r="G2" s="7" t="s">
        <v>0</v>
      </c>
      <c r="H2" s="72" t="s">
        <v>2</v>
      </c>
      <c r="I2" s="72"/>
      <c r="K2" s="2">
        <v>1</v>
      </c>
      <c r="L2" s="2" t="s">
        <v>10</v>
      </c>
    </row>
    <row r="3" spans="1:12" ht="43" customHeight="1">
      <c r="A3" s="4"/>
      <c r="B3" s="21"/>
      <c r="C3" s="4"/>
      <c r="D3" s="4"/>
      <c r="E3" s="4"/>
      <c r="F3" s="12"/>
      <c r="G3" s="28">
        <f>領域①_組織目標!G3</f>
        <v>0</v>
      </c>
      <c r="H3" s="73"/>
      <c r="I3" s="74"/>
      <c r="K3" s="2">
        <v>2</v>
      </c>
      <c r="L3" s="2" t="s">
        <v>40</v>
      </c>
    </row>
    <row r="4" spans="1:12" ht="43" customHeight="1">
      <c r="A4" s="4"/>
      <c r="B4" s="21"/>
      <c r="C4" s="4"/>
      <c r="D4" s="4"/>
      <c r="E4" s="4"/>
      <c r="F4" s="12"/>
      <c r="G4" s="7" t="s">
        <v>1</v>
      </c>
      <c r="H4" s="7" t="s">
        <v>46</v>
      </c>
      <c r="I4" s="7" t="s">
        <v>47</v>
      </c>
      <c r="K4" s="2">
        <v>3</v>
      </c>
      <c r="L4" s="2" t="s">
        <v>139</v>
      </c>
    </row>
    <row r="5" spans="1:12" ht="43" customHeight="1">
      <c r="A5" s="4"/>
      <c r="B5" s="21"/>
      <c r="C5" s="4"/>
      <c r="D5" s="4"/>
      <c r="E5" s="4"/>
      <c r="F5" s="12"/>
      <c r="G5" s="28">
        <f>領域①_組織目標!G5</f>
        <v>0</v>
      </c>
      <c r="H5" s="27">
        <f>SUM(H8:H12)</f>
        <v>0</v>
      </c>
      <c r="I5" s="34">
        <f>H5/5</f>
        <v>0</v>
      </c>
    </row>
    <row r="6" spans="1:12" ht="13" customHeight="1">
      <c r="A6" s="8"/>
      <c r="B6" s="22"/>
      <c r="C6" s="23"/>
      <c r="D6" s="23"/>
      <c r="E6" s="23"/>
      <c r="F6" s="29"/>
      <c r="G6" s="24"/>
      <c r="H6" s="25"/>
      <c r="I6" s="23"/>
    </row>
    <row r="7" spans="1:12" ht="50" customHeight="1">
      <c r="A7" s="8"/>
      <c r="B7" s="7" t="s">
        <v>3</v>
      </c>
      <c r="C7" s="7" t="s">
        <v>4</v>
      </c>
      <c r="D7" s="7" t="s">
        <v>5</v>
      </c>
      <c r="E7" s="7" t="s">
        <v>6</v>
      </c>
      <c r="F7" s="7" t="s">
        <v>7</v>
      </c>
      <c r="G7" s="7" t="s">
        <v>8</v>
      </c>
      <c r="H7" s="19" t="s">
        <v>44</v>
      </c>
      <c r="I7" s="19" t="s">
        <v>43</v>
      </c>
    </row>
    <row r="8" spans="1:12" s="3" customFormat="1" ht="106" customHeight="1">
      <c r="A8" s="30"/>
      <c r="B8" s="7" t="s">
        <v>86</v>
      </c>
      <c r="C8" s="17" t="s">
        <v>22</v>
      </c>
      <c r="D8" s="17" t="s">
        <v>98</v>
      </c>
      <c r="E8" s="17" t="s">
        <v>103</v>
      </c>
      <c r="F8" s="17" t="s">
        <v>108</v>
      </c>
      <c r="G8" s="69"/>
      <c r="H8" s="70"/>
      <c r="I8" s="70"/>
    </row>
    <row r="9" spans="1:12" s="3" customFormat="1" ht="100">
      <c r="A9" s="30"/>
      <c r="B9" s="7" t="s">
        <v>87</v>
      </c>
      <c r="C9" s="17" t="s">
        <v>94</v>
      </c>
      <c r="D9" s="17" t="s">
        <v>99</v>
      </c>
      <c r="E9" s="17" t="s">
        <v>104</v>
      </c>
      <c r="F9" s="17" t="s">
        <v>109</v>
      </c>
      <c r="G9" s="69"/>
      <c r="H9" s="70"/>
      <c r="I9" s="70"/>
    </row>
    <row r="10" spans="1:12" s="3" customFormat="1" ht="100">
      <c r="A10" s="30"/>
      <c r="B10" s="7" t="s">
        <v>88</v>
      </c>
      <c r="C10" s="17" t="s">
        <v>95</v>
      </c>
      <c r="D10" s="17" t="s">
        <v>100</v>
      </c>
      <c r="E10" s="17" t="s">
        <v>105</v>
      </c>
      <c r="F10" s="17" t="s">
        <v>110</v>
      </c>
      <c r="G10" s="69"/>
      <c r="H10" s="70"/>
      <c r="I10" s="70"/>
    </row>
    <row r="11" spans="1:12" s="3" customFormat="1" ht="100">
      <c r="A11" s="30"/>
      <c r="B11" s="7" t="s">
        <v>89</v>
      </c>
      <c r="C11" s="17" t="s">
        <v>96</v>
      </c>
      <c r="D11" s="17" t="s">
        <v>101</v>
      </c>
      <c r="E11" s="17" t="s">
        <v>106</v>
      </c>
      <c r="F11" s="17" t="s">
        <v>111</v>
      </c>
      <c r="G11" s="69"/>
      <c r="H11" s="70"/>
      <c r="I11" s="70"/>
    </row>
    <row r="12" spans="1:12" s="3" customFormat="1" ht="100">
      <c r="A12" s="30"/>
      <c r="B12" s="7" t="s">
        <v>90</v>
      </c>
      <c r="C12" s="17" t="s">
        <v>97</v>
      </c>
      <c r="D12" s="17" t="s">
        <v>102</v>
      </c>
      <c r="E12" s="17" t="s">
        <v>107</v>
      </c>
      <c r="F12" s="17" t="s">
        <v>112</v>
      </c>
      <c r="G12" s="69"/>
      <c r="H12" s="70"/>
      <c r="I12" s="70"/>
    </row>
    <row r="13" spans="1:12" ht="9" customHeight="1">
      <c r="A13" s="8"/>
      <c r="B13" s="10"/>
      <c r="C13" s="10"/>
      <c r="D13" s="10"/>
      <c r="E13" s="13"/>
      <c r="F13" s="13"/>
      <c r="G13" s="13"/>
      <c r="H13" s="13"/>
      <c r="I13" s="13"/>
    </row>
    <row r="14" spans="1:12" ht="20">
      <c r="A14" s="8"/>
      <c r="B14" s="4"/>
      <c r="C14" s="4"/>
      <c r="D14" s="12"/>
      <c r="E14" s="16" t="s">
        <v>41</v>
      </c>
      <c r="F14" s="10"/>
      <c r="G14" s="10"/>
      <c r="H14" s="10"/>
      <c r="I14" s="15"/>
    </row>
    <row r="15" spans="1:12" ht="147" customHeight="1">
      <c r="A15" s="8"/>
      <c r="B15" s="11"/>
      <c r="C15" s="4"/>
      <c r="D15" s="12"/>
      <c r="E15" s="75"/>
      <c r="F15" s="76"/>
      <c r="G15" s="76"/>
      <c r="H15" s="76"/>
      <c r="I15" s="77"/>
    </row>
    <row r="16" spans="1:12">
      <c r="B16" s="4"/>
      <c r="C16" s="4"/>
      <c r="D16" s="4"/>
      <c r="E16" s="4"/>
      <c r="F16" s="4"/>
      <c r="G16" s="14"/>
      <c r="H16" s="14"/>
      <c r="I16" s="14"/>
    </row>
    <row r="17" spans="2:9">
      <c r="B17" s="4"/>
      <c r="C17" s="4"/>
      <c r="D17" s="4"/>
      <c r="E17" s="4"/>
      <c r="F17" s="4"/>
      <c r="G17" s="4"/>
      <c r="H17" s="4"/>
      <c r="I17" s="4"/>
    </row>
    <row r="18" spans="2:9">
      <c r="B18" s="4"/>
      <c r="C18" s="4"/>
      <c r="D18" s="4"/>
      <c r="E18" s="4"/>
      <c r="F18" s="4"/>
      <c r="G18" s="4"/>
      <c r="H18" s="4"/>
      <c r="I18" s="4"/>
    </row>
    <row r="19" spans="2:9">
      <c r="B19" s="4"/>
      <c r="C19" s="4"/>
      <c r="D19" s="4"/>
      <c r="E19" s="4"/>
      <c r="F19" s="4"/>
      <c r="G19" s="4"/>
      <c r="H19" s="4"/>
      <c r="I19" s="4"/>
    </row>
    <row r="20" spans="2:9">
      <c r="B20" s="4"/>
      <c r="C20" s="4"/>
      <c r="D20" s="4"/>
      <c r="E20" s="4"/>
      <c r="F20" s="4"/>
      <c r="G20" s="4"/>
      <c r="H20" s="4"/>
      <c r="I20" s="4"/>
    </row>
    <row r="21" spans="2:9">
      <c r="B21" s="4"/>
      <c r="C21" s="4"/>
      <c r="D21" s="4"/>
      <c r="E21" s="4"/>
      <c r="F21" s="4"/>
      <c r="G21" s="4"/>
      <c r="H21" s="4"/>
      <c r="I21" s="4"/>
    </row>
    <row r="22" spans="2:9">
      <c r="B22" s="4"/>
      <c r="C22" s="4"/>
      <c r="D22" s="4"/>
      <c r="E22" s="4"/>
      <c r="F22" s="4"/>
      <c r="G22" s="4"/>
      <c r="H22" s="4"/>
      <c r="I22" s="4"/>
    </row>
  </sheetData>
  <sheetProtection sheet="1" objects="1" scenarios="1"/>
  <mergeCells count="4">
    <mergeCell ref="H2:I2"/>
    <mergeCell ref="H3:I3"/>
    <mergeCell ref="E15:I15"/>
    <mergeCell ref="B2:F2"/>
  </mergeCells>
  <phoneticPr fontId="1"/>
  <dataValidations count="2">
    <dataValidation type="list" allowBlank="1" showInputMessage="1" showErrorMessage="1" sqref="H8:H12" xr:uid="{D060361F-1A70-3F4D-B7DA-D8E9938083F1}">
      <formula1>$K$1:$K$4</formula1>
    </dataValidation>
    <dataValidation type="list" allowBlank="1" showInputMessage="1" showErrorMessage="1" sqref="I8:I12" xr:uid="{6802781F-5266-7143-9482-8250D893990D}">
      <formula1>$L$1:$L$4</formula1>
    </dataValidation>
  </dataValidations>
  <pageMargins left="0.7" right="0.7" top="0.75" bottom="0.75" header="0.3" footer="0.3"/>
  <pageSetup paperSize="12" scale="64"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6311-C6EB-3044-8D68-5EAA501FF7F5}">
  <sheetPr>
    <pageSetUpPr fitToPage="1"/>
  </sheetPr>
  <dimension ref="A1:L22"/>
  <sheetViews>
    <sheetView topLeftCell="C1" zoomScale="90" zoomScaleNormal="90" workbookViewId="0">
      <pane ySplit="7" topLeftCell="A8" activePane="bottomLeft" state="frozen"/>
      <selection pane="bottomLeft" activeCell="E15" sqref="E15:I15"/>
    </sheetView>
  </sheetViews>
  <sheetFormatPr baseColWidth="10" defaultRowHeight="17"/>
  <cols>
    <col min="1" max="1" width="2.85546875" style="2" customWidth="1"/>
    <col min="2" max="2" width="7.85546875" style="2" customWidth="1"/>
    <col min="3" max="3" width="17.7109375" style="2" customWidth="1"/>
    <col min="4" max="5" width="41.5703125" style="2" customWidth="1"/>
    <col min="6" max="7" width="37.5703125" style="2" customWidth="1"/>
    <col min="8" max="9" width="9.7109375" style="2" customWidth="1"/>
    <col min="10" max="10" width="10.7109375" style="2"/>
    <col min="11" max="12" width="10.7109375" style="2" hidden="1" customWidth="1"/>
    <col min="13" max="16384" width="10.7109375" style="2"/>
  </cols>
  <sheetData>
    <row r="1" spans="1:12" ht="34" customHeight="1">
      <c r="A1" s="4"/>
      <c r="B1" s="31" t="s">
        <v>23</v>
      </c>
      <c r="D1" s="6"/>
      <c r="E1" s="4"/>
      <c r="F1" s="12"/>
      <c r="G1" s="26"/>
      <c r="K1" s="2">
        <v>0</v>
      </c>
      <c r="L1" s="2" t="s">
        <v>9</v>
      </c>
    </row>
    <row r="2" spans="1:12" ht="43" customHeight="1">
      <c r="A2" s="4"/>
      <c r="B2" s="78" t="s">
        <v>85</v>
      </c>
      <c r="C2" s="81"/>
      <c r="D2" s="81"/>
      <c r="E2" s="81"/>
      <c r="F2" s="82"/>
      <c r="G2" s="7" t="s">
        <v>0</v>
      </c>
      <c r="H2" s="72" t="s">
        <v>2</v>
      </c>
      <c r="I2" s="72"/>
      <c r="K2" s="2">
        <v>1</v>
      </c>
      <c r="L2" s="2" t="s">
        <v>10</v>
      </c>
    </row>
    <row r="3" spans="1:12" ht="43" customHeight="1">
      <c r="A3" s="4"/>
      <c r="B3" s="21"/>
      <c r="C3" s="4"/>
      <c r="D3" s="4"/>
      <c r="E3" s="4"/>
      <c r="F3" s="12"/>
      <c r="G3" s="28">
        <f>領域①_組織目標!G3</f>
        <v>0</v>
      </c>
      <c r="H3" s="73"/>
      <c r="I3" s="74"/>
      <c r="K3" s="2">
        <v>2</v>
      </c>
      <c r="L3" s="2" t="s">
        <v>40</v>
      </c>
    </row>
    <row r="4" spans="1:12" ht="43" customHeight="1">
      <c r="A4" s="4"/>
      <c r="B4" s="21"/>
      <c r="C4" s="4"/>
      <c r="D4" s="4"/>
      <c r="E4" s="4"/>
      <c r="F4" s="12"/>
      <c r="G4" s="7" t="s">
        <v>1</v>
      </c>
      <c r="H4" s="7" t="s">
        <v>46</v>
      </c>
      <c r="I4" s="7" t="s">
        <v>47</v>
      </c>
      <c r="K4" s="2">
        <v>3</v>
      </c>
      <c r="L4" s="2" t="s">
        <v>139</v>
      </c>
    </row>
    <row r="5" spans="1:12" ht="43" customHeight="1">
      <c r="A5" s="4"/>
      <c r="B5" s="21"/>
      <c r="C5" s="4"/>
      <c r="D5" s="4"/>
      <c r="E5" s="4"/>
      <c r="F5" s="12"/>
      <c r="G5" s="28">
        <f>領域①_組織目標!G5</f>
        <v>0</v>
      </c>
      <c r="H5" s="27">
        <f>SUM(H8:H12)</f>
        <v>0</v>
      </c>
      <c r="I5" s="34">
        <f>H5/3</f>
        <v>0</v>
      </c>
    </row>
    <row r="6" spans="1:12" ht="13" customHeight="1">
      <c r="A6" s="8"/>
      <c r="B6" s="22"/>
      <c r="C6" s="23"/>
      <c r="D6" s="23"/>
      <c r="E6" s="23"/>
      <c r="F6" s="29"/>
      <c r="G6" s="24"/>
      <c r="H6" s="25"/>
      <c r="I6" s="23"/>
    </row>
    <row r="7" spans="1:12" ht="50" customHeight="1">
      <c r="A7" s="8"/>
      <c r="B7" s="7" t="s">
        <v>3</v>
      </c>
      <c r="C7" s="7" t="s">
        <v>4</v>
      </c>
      <c r="D7" s="7" t="s">
        <v>5</v>
      </c>
      <c r="E7" s="7" t="s">
        <v>6</v>
      </c>
      <c r="F7" s="7" t="s">
        <v>7</v>
      </c>
      <c r="G7" s="7" t="s">
        <v>8</v>
      </c>
      <c r="H7" s="19" t="s">
        <v>44</v>
      </c>
      <c r="I7" s="19" t="s">
        <v>43</v>
      </c>
    </row>
    <row r="8" spans="1:12" s="3" customFormat="1" ht="125">
      <c r="A8" s="30"/>
      <c r="B8" s="7" t="s">
        <v>91</v>
      </c>
      <c r="C8" s="17" t="s">
        <v>113</v>
      </c>
      <c r="D8" s="17" t="s">
        <v>116</v>
      </c>
      <c r="E8" s="17" t="s">
        <v>119</v>
      </c>
      <c r="F8" s="17" t="s">
        <v>122</v>
      </c>
      <c r="G8" s="69"/>
      <c r="H8" s="70"/>
      <c r="I8" s="70"/>
    </row>
    <row r="9" spans="1:12" s="3" customFormat="1" ht="150">
      <c r="A9" s="30"/>
      <c r="B9" s="7" t="s">
        <v>92</v>
      </c>
      <c r="C9" s="17" t="s">
        <v>114</v>
      </c>
      <c r="D9" s="17" t="s">
        <v>117</v>
      </c>
      <c r="E9" s="17" t="s">
        <v>120</v>
      </c>
      <c r="F9" s="17" t="s">
        <v>123</v>
      </c>
      <c r="G9" s="69"/>
      <c r="H9" s="70"/>
      <c r="I9" s="70"/>
    </row>
    <row r="10" spans="1:12" s="3" customFormat="1" ht="125">
      <c r="A10" s="30"/>
      <c r="B10" s="7" t="s">
        <v>93</v>
      </c>
      <c r="C10" s="17" t="s">
        <v>115</v>
      </c>
      <c r="D10" s="17" t="s">
        <v>118</v>
      </c>
      <c r="E10" s="17" t="s">
        <v>121</v>
      </c>
      <c r="F10" s="17" t="s">
        <v>124</v>
      </c>
      <c r="G10" s="69"/>
      <c r="H10" s="70"/>
      <c r="I10" s="70"/>
    </row>
    <row r="11" spans="1:12" s="3" customFormat="1" ht="38" hidden="1">
      <c r="A11" s="30"/>
      <c r="B11" s="7"/>
      <c r="C11" s="17"/>
      <c r="D11" s="17"/>
      <c r="E11" s="17"/>
      <c r="F11" s="17"/>
      <c r="G11" s="18"/>
      <c r="H11" s="20"/>
      <c r="I11" s="20"/>
    </row>
    <row r="12" spans="1:12" s="3" customFormat="1" ht="38" hidden="1">
      <c r="A12" s="30"/>
      <c r="B12" s="7"/>
      <c r="C12" s="17"/>
      <c r="D12" s="17"/>
      <c r="E12" s="17"/>
      <c r="F12" s="17"/>
      <c r="G12" s="18"/>
      <c r="H12" s="20"/>
      <c r="I12" s="20"/>
    </row>
    <row r="13" spans="1:12" ht="9" customHeight="1">
      <c r="A13" s="8"/>
      <c r="B13" s="10"/>
      <c r="C13" s="10"/>
      <c r="D13" s="10"/>
      <c r="E13" s="13"/>
      <c r="F13" s="13"/>
      <c r="G13" s="13"/>
      <c r="H13" s="13"/>
      <c r="I13" s="13"/>
    </row>
    <row r="14" spans="1:12" ht="20">
      <c r="A14" s="8"/>
      <c r="B14" s="4"/>
      <c r="C14" s="4"/>
      <c r="D14" s="12"/>
      <c r="E14" s="16" t="s">
        <v>41</v>
      </c>
      <c r="F14" s="10"/>
      <c r="G14" s="10"/>
      <c r="H14" s="10"/>
      <c r="I14" s="15"/>
    </row>
    <row r="15" spans="1:12" ht="147" customHeight="1">
      <c r="A15" s="8"/>
      <c r="B15" s="11"/>
      <c r="C15" s="4"/>
      <c r="D15" s="12"/>
      <c r="E15" s="75"/>
      <c r="F15" s="76"/>
      <c r="G15" s="76"/>
      <c r="H15" s="76"/>
      <c r="I15" s="77"/>
    </row>
    <row r="16" spans="1:12">
      <c r="B16" s="4"/>
      <c r="C16" s="4"/>
      <c r="D16" s="4"/>
      <c r="E16" s="4"/>
      <c r="F16" s="4"/>
      <c r="G16" s="14"/>
      <c r="H16" s="14"/>
      <c r="I16" s="14"/>
    </row>
    <row r="17" spans="2:9">
      <c r="B17" s="4"/>
      <c r="C17" s="4"/>
      <c r="D17" s="4"/>
      <c r="E17" s="4"/>
      <c r="F17" s="4"/>
      <c r="G17" s="4"/>
      <c r="H17" s="4"/>
      <c r="I17" s="4"/>
    </row>
    <row r="18" spans="2:9">
      <c r="B18" s="4"/>
      <c r="C18" s="4"/>
      <c r="D18" s="4"/>
      <c r="E18" s="4"/>
      <c r="F18" s="4"/>
      <c r="G18" s="4"/>
      <c r="H18" s="4"/>
      <c r="I18" s="4"/>
    </row>
    <row r="19" spans="2:9">
      <c r="B19" s="4"/>
      <c r="C19" s="4"/>
      <c r="D19" s="4"/>
      <c r="E19" s="4"/>
      <c r="F19" s="4"/>
      <c r="G19" s="4"/>
      <c r="H19" s="4"/>
      <c r="I19" s="4"/>
    </row>
    <row r="20" spans="2:9">
      <c r="B20" s="4"/>
      <c r="C20" s="4"/>
      <c r="D20" s="4"/>
      <c r="E20" s="4"/>
      <c r="F20" s="4"/>
      <c r="G20" s="4"/>
      <c r="H20" s="4"/>
      <c r="I20" s="4"/>
    </row>
    <row r="21" spans="2:9">
      <c r="B21" s="4"/>
      <c r="C21" s="4"/>
      <c r="D21" s="4"/>
      <c r="E21" s="4"/>
      <c r="F21" s="4"/>
      <c r="G21" s="4"/>
      <c r="H21" s="4"/>
      <c r="I21" s="4"/>
    </row>
    <row r="22" spans="2:9">
      <c r="B22" s="4"/>
      <c r="C22" s="4"/>
      <c r="D22" s="4"/>
      <c r="E22" s="4"/>
      <c r="F22" s="4"/>
      <c r="G22" s="4"/>
      <c r="H22" s="4"/>
      <c r="I22" s="4"/>
    </row>
  </sheetData>
  <mergeCells count="4">
    <mergeCell ref="B2:F2"/>
    <mergeCell ref="H2:I2"/>
    <mergeCell ref="H3:I3"/>
    <mergeCell ref="E15:I15"/>
  </mergeCells>
  <phoneticPr fontId="1"/>
  <dataValidations count="2">
    <dataValidation type="list" allowBlank="1" showInputMessage="1" showErrorMessage="1" sqref="I8:I12" xr:uid="{CB94645C-E7DD-2746-9CA6-96BC9DCF9FB5}">
      <formula1>$L$1:$L$4</formula1>
    </dataValidation>
    <dataValidation type="list" allowBlank="1" showInputMessage="1" showErrorMessage="1" sqref="H8:H12" xr:uid="{4F4878CB-AA84-A643-8736-350AB5B601D6}">
      <formula1>$K$1:$K$4</formula1>
    </dataValidation>
  </dataValidations>
  <pageMargins left="0.7" right="0.7" top="0.75" bottom="0.75" header="0.3" footer="0.3"/>
  <pageSetup paperSize="12" scale="65"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A01C5-C9EF-2E41-90F7-E61580B91D8D}">
  <sheetPr codeName="Sheet5">
    <pageSetUpPr fitToPage="1"/>
  </sheetPr>
  <dimension ref="A1:W24"/>
  <sheetViews>
    <sheetView topLeftCell="A6" zoomScale="90" zoomScaleNormal="90" workbookViewId="0">
      <selection activeCell="B19" sqref="B19:H19"/>
    </sheetView>
  </sheetViews>
  <sheetFormatPr baseColWidth="10" defaultRowHeight="20"/>
  <cols>
    <col min="1" max="1" width="1.5703125" style="1" customWidth="1"/>
    <col min="2" max="2" width="39.42578125" style="1" customWidth="1"/>
    <col min="3" max="8" width="12.42578125" style="1" customWidth="1"/>
    <col min="9" max="9" width="3.5703125" style="1" customWidth="1"/>
    <col min="10" max="10" width="11.85546875" style="1" customWidth="1"/>
    <col min="11" max="11" width="17.28515625" style="1" customWidth="1"/>
    <col min="12" max="12" width="37.7109375" style="1" customWidth="1"/>
    <col min="13" max="13" width="2.7109375" style="1" customWidth="1"/>
    <col min="14" max="14" width="17.28515625" style="1" customWidth="1"/>
    <col min="15" max="15" width="10.7109375" style="1"/>
    <col min="16" max="16" width="5.42578125" style="1" customWidth="1"/>
    <col min="17" max="18" width="10.7109375" style="1" customWidth="1"/>
    <col min="19" max="19" width="29.85546875" style="1" customWidth="1"/>
    <col min="20" max="23" width="10.7109375" style="1" customWidth="1"/>
    <col min="24" max="16384" width="10.7109375" style="1"/>
  </cols>
  <sheetData>
    <row r="1" spans="1:23">
      <c r="A1" s="46"/>
      <c r="C1" s="35"/>
      <c r="D1" s="35"/>
      <c r="E1" s="35"/>
      <c r="F1" s="35"/>
      <c r="G1" s="35"/>
      <c r="H1" s="35"/>
      <c r="I1" s="35"/>
      <c r="J1" s="41"/>
      <c r="K1" s="41"/>
      <c r="L1" s="41"/>
      <c r="M1" s="39"/>
      <c r="N1" s="41"/>
      <c r="O1" s="45"/>
      <c r="P1" s="61"/>
      <c r="Q1" s="63"/>
      <c r="R1" s="64" t="s">
        <v>125</v>
      </c>
      <c r="S1" s="65" t="s">
        <v>131</v>
      </c>
      <c r="T1" s="64" t="s">
        <v>38</v>
      </c>
      <c r="U1" s="64" t="s">
        <v>39</v>
      </c>
      <c r="V1" s="64" t="s">
        <v>40</v>
      </c>
      <c r="W1" s="64" t="s">
        <v>139</v>
      </c>
    </row>
    <row r="2" spans="1:23" ht="28" customHeight="1">
      <c r="B2" s="5" t="s">
        <v>24</v>
      </c>
      <c r="C2" s="35"/>
      <c r="D2" s="35"/>
      <c r="E2" s="35"/>
      <c r="F2" s="35"/>
      <c r="G2" s="35"/>
      <c r="H2" s="35"/>
      <c r="I2" s="35"/>
      <c r="J2" s="89" t="s">
        <v>134</v>
      </c>
      <c r="K2" s="47" t="s">
        <v>0</v>
      </c>
      <c r="L2" s="48">
        <f>領域①_組織目標!G3</f>
        <v>0</v>
      </c>
      <c r="M2" s="36"/>
      <c r="N2" s="92" t="s">
        <v>133</v>
      </c>
      <c r="O2" s="36"/>
      <c r="P2" s="61"/>
      <c r="Q2" s="66" t="s">
        <v>126</v>
      </c>
      <c r="R2" s="67">
        <f>領域①_組織目標!H3</f>
        <v>0</v>
      </c>
      <c r="S2" s="65" t="s">
        <v>29</v>
      </c>
      <c r="T2" s="65">
        <f>COUNTIF(領域①_組織目標!$I$8:$I$12,結果シート!T1)</f>
        <v>0</v>
      </c>
      <c r="U2" s="65">
        <f>COUNTIF(領域①_組織目標!$I$8:$I$12,結果シート!U1)</f>
        <v>0</v>
      </c>
      <c r="V2" s="65">
        <f>COUNTIF(領域①_組織目標!$I$8:$I$12,結果シート!V1)</f>
        <v>0</v>
      </c>
      <c r="W2" s="65">
        <f>COUNTIF(領域①_組織目標!$I$8:$I$12,結果シート!W1)</f>
        <v>0</v>
      </c>
    </row>
    <row r="3" spans="1:23" ht="28" customHeight="1">
      <c r="B3" s="94" t="s">
        <v>132</v>
      </c>
      <c r="C3" s="95"/>
      <c r="D3" s="95"/>
      <c r="E3" s="95"/>
      <c r="F3" s="96"/>
      <c r="G3" s="35"/>
      <c r="H3" s="35"/>
      <c r="I3" s="35"/>
      <c r="J3" s="90"/>
      <c r="K3" s="47" t="s">
        <v>1</v>
      </c>
      <c r="L3" s="48">
        <f>領域①_組織目標!G5</f>
        <v>0</v>
      </c>
      <c r="M3" s="36"/>
      <c r="N3" s="93"/>
      <c r="O3" s="36"/>
      <c r="P3" s="62"/>
      <c r="Q3" s="66" t="s">
        <v>127</v>
      </c>
      <c r="R3" s="67">
        <f>領域②_組織運営!H3</f>
        <v>0</v>
      </c>
      <c r="S3" s="65" t="s">
        <v>30</v>
      </c>
      <c r="T3" s="65">
        <f>COUNTIF(領域②_組織運営!$I$8:$I$12,結果シート!T1)</f>
        <v>0</v>
      </c>
      <c r="U3" s="65">
        <f>COUNTIF(領域②_組織運営!$I$8:$I$12,結果シート!U1)</f>
        <v>0</v>
      </c>
      <c r="V3" s="65">
        <f>COUNTIF(領域②_組織運営!$I$8:$I$12,結果シート!V1)</f>
        <v>0</v>
      </c>
      <c r="W3" s="65">
        <f>COUNTIF(領域②_組織運営!$I$8:$I$12,結果シート!W1)</f>
        <v>0</v>
      </c>
    </row>
    <row r="4" spans="1:23" ht="26" customHeight="1">
      <c r="A4" s="38"/>
      <c r="B4" s="97"/>
      <c r="C4" s="98"/>
      <c r="D4" s="98"/>
      <c r="E4" s="98"/>
      <c r="F4" s="99"/>
      <c r="G4" s="35"/>
      <c r="H4" s="35"/>
      <c r="I4" s="37"/>
      <c r="J4" s="91"/>
      <c r="K4" s="47" t="s">
        <v>2</v>
      </c>
      <c r="L4" s="49">
        <f>MAX(R2:R5)</f>
        <v>0</v>
      </c>
      <c r="M4" s="36"/>
      <c r="N4" s="100">
        <f>領域①_組織目標!H5+領域②_組織運営!H5+領域③_人材育!H5+領域④_主体性!H5</f>
        <v>0</v>
      </c>
      <c r="O4" s="36"/>
      <c r="P4" s="37"/>
      <c r="Q4" s="66" t="s">
        <v>128</v>
      </c>
      <c r="R4" s="67">
        <f>領域③_人材育!H3</f>
        <v>0</v>
      </c>
      <c r="S4" s="65" t="s">
        <v>31</v>
      </c>
      <c r="T4" s="65">
        <f>COUNTIF(領域③_人材育!$I$8:$I$12,結果シート!T1)</f>
        <v>0</v>
      </c>
      <c r="U4" s="65">
        <f>COUNTIF(領域③_人材育!$I$8:$I$12,結果シート!U1)</f>
        <v>0</v>
      </c>
      <c r="V4" s="65">
        <f>COUNTIF(領域③_人材育!$I$8:$I$12,結果シート!V1)</f>
        <v>0</v>
      </c>
      <c r="W4" s="65">
        <f>COUNTIF(領域③_人材育!$I$8:$I$12,結果シート!W1)</f>
        <v>0</v>
      </c>
    </row>
    <row r="5" spans="1:23" ht="26" customHeight="1">
      <c r="A5" s="38"/>
      <c r="B5" s="55"/>
      <c r="C5" s="55"/>
      <c r="D5" s="55"/>
      <c r="E5" s="55"/>
      <c r="F5" s="55"/>
      <c r="G5" s="55"/>
      <c r="H5" s="55"/>
      <c r="I5" s="55"/>
      <c r="J5" s="43"/>
      <c r="K5" s="43"/>
      <c r="L5" s="44"/>
      <c r="M5" s="36"/>
      <c r="N5" s="101"/>
      <c r="O5" s="36"/>
      <c r="P5" s="37"/>
      <c r="Q5" s="66" t="s">
        <v>129</v>
      </c>
      <c r="R5" s="67">
        <f>領域④_主体性!H3</f>
        <v>0</v>
      </c>
      <c r="S5" s="65" t="s">
        <v>32</v>
      </c>
      <c r="T5" s="65">
        <f>COUNTIF(領域④_主体性!$I$8:$I$10,結果シート!T1)</f>
        <v>0</v>
      </c>
      <c r="U5" s="65">
        <f>COUNTIF(領域④_主体性!$I$8:$I$10,結果シート!U1)</f>
        <v>0</v>
      </c>
      <c r="V5" s="65">
        <f>COUNTIF(領域④_主体性!$I$8:$I$10,結果シート!V1)</f>
        <v>0</v>
      </c>
      <c r="W5" s="65">
        <f>COUNTIF(領域④_主体性!$I$8:$I$10,結果シート!W1)</f>
        <v>0</v>
      </c>
    </row>
    <row r="6" spans="1:23" ht="62" customHeight="1">
      <c r="A6" s="40"/>
      <c r="B6" s="42"/>
      <c r="C6" s="42"/>
      <c r="D6" s="42"/>
      <c r="E6" s="42"/>
      <c r="F6" s="42"/>
      <c r="G6" s="42"/>
      <c r="H6" s="42"/>
      <c r="I6" s="35"/>
      <c r="J6" s="43"/>
      <c r="K6" s="43"/>
      <c r="L6" s="44"/>
      <c r="M6" s="44"/>
      <c r="N6" s="44"/>
      <c r="O6" s="36"/>
      <c r="P6" s="35"/>
    </row>
    <row r="7" spans="1:23" ht="28" customHeight="1">
      <c r="A7" s="36"/>
      <c r="B7" s="104" t="s">
        <v>25</v>
      </c>
      <c r="C7" s="104" t="s">
        <v>26</v>
      </c>
      <c r="D7" s="104" t="s">
        <v>27</v>
      </c>
      <c r="E7" s="104" t="s">
        <v>28</v>
      </c>
      <c r="F7" s="103" t="s">
        <v>130</v>
      </c>
      <c r="G7" s="103"/>
      <c r="H7" s="103"/>
      <c r="I7" s="40"/>
      <c r="J7" s="35"/>
      <c r="K7" s="35"/>
      <c r="L7" s="35"/>
      <c r="M7" s="35"/>
      <c r="N7" s="39"/>
      <c r="O7" s="36"/>
      <c r="P7" s="35"/>
    </row>
    <row r="8" spans="1:23" ht="28" customHeight="1">
      <c r="A8" s="36"/>
      <c r="B8" s="103"/>
      <c r="C8" s="103"/>
      <c r="D8" s="103"/>
      <c r="E8" s="103"/>
      <c r="F8" s="32" t="s">
        <v>38</v>
      </c>
      <c r="G8" s="32" t="s">
        <v>39</v>
      </c>
      <c r="H8" s="32" t="s">
        <v>40</v>
      </c>
      <c r="I8" s="40"/>
      <c r="J8" s="35"/>
      <c r="K8" s="35"/>
      <c r="L8" s="35"/>
      <c r="M8" s="35"/>
      <c r="N8" s="35"/>
      <c r="O8" s="36"/>
      <c r="P8" s="35"/>
    </row>
    <row r="9" spans="1:23" ht="55" customHeight="1">
      <c r="A9" s="36"/>
      <c r="B9" s="33" t="s">
        <v>29</v>
      </c>
      <c r="C9" s="50">
        <v>5</v>
      </c>
      <c r="D9" s="50">
        <f>領域①_組織目標!H5</f>
        <v>0</v>
      </c>
      <c r="E9" s="52">
        <f>領域①_組織目標!I5</f>
        <v>0</v>
      </c>
      <c r="F9" s="53">
        <f>COUNTIF(領域①_組織目標!$I$8:$I$12,結果シート!F8)</f>
        <v>0</v>
      </c>
      <c r="G9" s="53">
        <f>COUNTIF(領域①_組織目標!$I$8:$I$12,結果シート!G8)</f>
        <v>0</v>
      </c>
      <c r="H9" s="53">
        <f>COUNTIF(領域①_組織目標!$I$8:$I$12,結果シート!H8)</f>
        <v>0</v>
      </c>
      <c r="I9" s="40"/>
      <c r="J9" s="35"/>
      <c r="K9" s="35"/>
      <c r="L9" s="35"/>
      <c r="M9" s="35"/>
      <c r="N9" s="35"/>
      <c r="O9" s="36"/>
      <c r="P9" s="35"/>
    </row>
    <row r="10" spans="1:23" ht="55" customHeight="1">
      <c r="A10" s="36"/>
      <c r="B10" s="33" t="s">
        <v>30</v>
      </c>
      <c r="C10" s="50">
        <v>5</v>
      </c>
      <c r="D10" s="50">
        <f>領域②_組織運営!H5</f>
        <v>0</v>
      </c>
      <c r="E10" s="52">
        <f>領域②_組織運営!I5</f>
        <v>0</v>
      </c>
      <c r="F10" s="53">
        <f>COUNTIF(領域②_組織運営!$I$8:$I$12,結果シート!F8)</f>
        <v>0</v>
      </c>
      <c r="G10" s="53">
        <f>COUNTIF(領域②_組織運営!$I$8:$I$12,結果シート!G8)</f>
        <v>0</v>
      </c>
      <c r="H10" s="53">
        <f>COUNTIF(領域②_組織運営!$I$8:$I$12,結果シート!H8)</f>
        <v>0</v>
      </c>
      <c r="I10" s="40"/>
      <c r="J10" s="35"/>
      <c r="K10" s="35"/>
      <c r="L10" s="35"/>
      <c r="M10" s="35"/>
      <c r="N10" s="35"/>
      <c r="O10" s="36"/>
      <c r="P10" s="35"/>
    </row>
    <row r="11" spans="1:23" ht="55" customHeight="1">
      <c r="A11" s="36"/>
      <c r="B11" s="33" t="s">
        <v>31</v>
      </c>
      <c r="C11" s="50">
        <v>5</v>
      </c>
      <c r="D11" s="50">
        <f>領域③_人材育!H5</f>
        <v>0</v>
      </c>
      <c r="E11" s="52">
        <f>領域③_人材育!I5</f>
        <v>0</v>
      </c>
      <c r="F11" s="53">
        <f>COUNTIF(領域③_人材育!$I$8:$I$12,結果シート!F8)</f>
        <v>0</v>
      </c>
      <c r="G11" s="53">
        <f>COUNTIF(領域③_人材育!$I$8:$I$12,結果シート!G8)</f>
        <v>0</v>
      </c>
      <c r="H11" s="53">
        <f>COUNTIF(領域③_人材育!$I$8:$I$12,結果シート!H8)</f>
        <v>0</v>
      </c>
      <c r="I11" s="40"/>
      <c r="J11" s="35"/>
      <c r="K11" s="35"/>
      <c r="L11" s="35"/>
      <c r="M11" s="35"/>
      <c r="N11" s="35"/>
      <c r="O11" s="36"/>
      <c r="P11" s="35"/>
    </row>
    <row r="12" spans="1:23" ht="55" customHeight="1">
      <c r="A12" s="36"/>
      <c r="B12" s="33" t="s">
        <v>32</v>
      </c>
      <c r="C12" s="50">
        <v>3</v>
      </c>
      <c r="D12" s="50">
        <f>領域④_主体性!H5</f>
        <v>0</v>
      </c>
      <c r="E12" s="52">
        <f>領域④_主体性!I5</f>
        <v>0</v>
      </c>
      <c r="F12" s="53">
        <f>COUNTIF(領域④_主体性!$I$8:$I$10,結果シート!F8)</f>
        <v>0</v>
      </c>
      <c r="G12" s="53">
        <f>COUNTIF(領域④_主体性!$I$8:$I$10,結果シート!G8)</f>
        <v>0</v>
      </c>
      <c r="H12" s="53">
        <f>COUNTIF(領域④_主体性!$I$8:$I$10,結果シート!H8)</f>
        <v>0</v>
      </c>
      <c r="I12" s="40"/>
      <c r="J12" s="35"/>
      <c r="K12" s="35"/>
      <c r="L12" s="35"/>
      <c r="M12" s="35"/>
      <c r="N12" s="35"/>
      <c r="O12" s="36"/>
      <c r="P12" s="35"/>
    </row>
    <row r="13" spans="1:23" ht="55" customHeight="1">
      <c r="A13" s="36"/>
      <c r="B13" s="50" t="s">
        <v>136</v>
      </c>
      <c r="C13" s="50">
        <v>18</v>
      </c>
      <c r="D13" s="50">
        <f>SUM(D9:D12)</f>
        <v>0</v>
      </c>
      <c r="E13" s="54">
        <f>D13/C13</f>
        <v>0</v>
      </c>
      <c r="F13" s="53">
        <f>SUM(F9:F12)</f>
        <v>0</v>
      </c>
      <c r="G13" s="53">
        <f>SUM(G9:G12)</f>
        <v>0</v>
      </c>
      <c r="H13" s="53">
        <f>SUM(H9:H12)</f>
        <v>0</v>
      </c>
      <c r="I13" s="40"/>
      <c r="J13" s="41"/>
      <c r="K13" s="41"/>
      <c r="L13" s="41"/>
      <c r="M13" s="41"/>
      <c r="N13" s="41"/>
      <c r="O13" s="36"/>
      <c r="P13" s="35"/>
    </row>
    <row r="14" spans="1:23" ht="36" customHeight="1">
      <c r="A14" s="40"/>
      <c r="B14" s="41"/>
      <c r="C14" s="41"/>
      <c r="D14" s="41"/>
      <c r="E14" s="41"/>
      <c r="F14" s="41"/>
      <c r="G14" s="41"/>
      <c r="H14" s="41"/>
      <c r="I14" s="51"/>
      <c r="J14" s="41"/>
      <c r="K14" s="41"/>
      <c r="L14" s="41"/>
      <c r="M14" s="41"/>
      <c r="N14" s="41"/>
      <c r="O14" s="37"/>
      <c r="P14" s="35"/>
    </row>
    <row r="15" spans="1:23" ht="39" customHeight="1">
      <c r="A15" s="36"/>
      <c r="B15" s="102" t="s">
        <v>135</v>
      </c>
      <c r="C15" s="102"/>
      <c r="D15" s="102"/>
      <c r="E15" s="102"/>
      <c r="F15" s="102"/>
      <c r="G15" s="102"/>
      <c r="H15" s="102"/>
      <c r="I15" s="102"/>
      <c r="J15" s="102"/>
      <c r="K15" s="102"/>
      <c r="L15" s="102"/>
      <c r="M15" s="102"/>
      <c r="N15" s="102"/>
      <c r="O15" s="36"/>
      <c r="P15" s="35"/>
    </row>
    <row r="16" spans="1:23" ht="225" customHeight="1">
      <c r="A16" s="35"/>
      <c r="B16" s="58"/>
      <c r="C16" s="9"/>
      <c r="D16" s="9"/>
      <c r="E16" s="9"/>
      <c r="F16" s="9"/>
      <c r="G16" s="9"/>
      <c r="H16" s="9"/>
      <c r="I16" s="9"/>
      <c r="J16" s="9"/>
      <c r="K16" s="9"/>
      <c r="L16" s="9"/>
      <c r="M16" s="9"/>
      <c r="N16" s="9"/>
      <c r="O16" s="60"/>
      <c r="P16" s="35"/>
    </row>
    <row r="17" spans="2:16" ht="31" customHeight="1">
      <c r="B17" s="59" t="s">
        <v>138</v>
      </c>
      <c r="C17" s="57"/>
      <c r="D17" s="41"/>
      <c r="E17" s="41"/>
      <c r="F17" s="41"/>
      <c r="G17" s="41"/>
      <c r="H17" s="41"/>
      <c r="I17" s="39"/>
      <c r="J17" s="39"/>
      <c r="K17" s="39"/>
      <c r="L17" s="39"/>
      <c r="M17" s="39"/>
      <c r="N17" s="39"/>
      <c r="O17" s="37"/>
      <c r="P17" s="35"/>
    </row>
    <row r="18" spans="2:16" ht="48">
      <c r="B18" s="19" t="s">
        <v>137</v>
      </c>
      <c r="C18" s="83" t="s">
        <v>140</v>
      </c>
      <c r="D18" s="84"/>
      <c r="E18" s="85"/>
      <c r="F18" s="83" t="s">
        <v>141</v>
      </c>
      <c r="G18" s="84"/>
      <c r="H18" s="85"/>
      <c r="I18" s="40"/>
      <c r="J18" s="35"/>
      <c r="K18" s="35"/>
      <c r="L18" s="35"/>
      <c r="M18" s="35"/>
      <c r="N18" s="35"/>
      <c r="O18" s="37"/>
      <c r="P18" s="35"/>
    </row>
    <row r="19" spans="2:16" ht="124" customHeight="1">
      <c r="B19" s="71"/>
      <c r="C19" s="86"/>
      <c r="D19" s="87"/>
      <c r="E19" s="88"/>
      <c r="F19" s="86"/>
      <c r="G19" s="87"/>
      <c r="H19" s="88"/>
      <c r="I19" s="40"/>
      <c r="J19" s="35"/>
      <c r="K19" s="56"/>
      <c r="L19" s="35"/>
      <c r="M19" s="35"/>
      <c r="N19" s="35"/>
      <c r="O19" s="37"/>
      <c r="P19" s="35"/>
    </row>
    <row r="20" spans="2:16">
      <c r="B20" s="39"/>
      <c r="C20" s="39"/>
      <c r="D20" s="39"/>
      <c r="E20" s="39"/>
      <c r="F20" s="39"/>
      <c r="G20" s="39"/>
      <c r="H20" s="39"/>
      <c r="I20" s="35"/>
      <c r="J20" s="35"/>
      <c r="K20" s="35"/>
      <c r="L20" s="35"/>
      <c r="M20" s="35"/>
      <c r="N20" s="35"/>
      <c r="O20" s="37"/>
      <c r="P20" s="35"/>
    </row>
    <row r="21" spans="2:16">
      <c r="B21" s="35"/>
      <c r="C21" s="35"/>
      <c r="D21" s="35"/>
      <c r="E21" s="35"/>
      <c r="F21" s="35"/>
      <c r="G21" s="35"/>
      <c r="H21" s="35"/>
      <c r="I21" s="35"/>
      <c r="J21" s="35"/>
      <c r="K21" s="35"/>
      <c r="L21" s="35"/>
      <c r="M21" s="35"/>
      <c r="N21" s="35"/>
      <c r="O21" s="37"/>
      <c r="P21" s="35"/>
    </row>
    <row r="22" spans="2:16">
      <c r="B22" s="35"/>
      <c r="C22" s="35"/>
      <c r="D22" s="35"/>
      <c r="E22" s="35"/>
      <c r="F22" s="35"/>
      <c r="G22" s="35"/>
      <c r="H22" s="35"/>
      <c r="I22" s="35"/>
      <c r="J22" s="35"/>
      <c r="K22" s="35"/>
      <c r="L22" s="35"/>
      <c r="M22" s="35"/>
      <c r="N22" s="35"/>
      <c r="O22" s="37"/>
      <c r="P22" s="35"/>
    </row>
    <row r="23" spans="2:16">
      <c r="B23" s="35"/>
      <c r="C23" s="35"/>
      <c r="D23" s="35"/>
      <c r="E23" s="35"/>
      <c r="F23" s="35"/>
      <c r="G23" s="35"/>
      <c r="H23" s="35"/>
      <c r="I23" s="35"/>
      <c r="J23" s="35"/>
      <c r="K23" s="35"/>
      <c r="L23" s="35"/>
      <c r="M23" s="35"/>
      <c r="N23" s="35"/>
      <c r="O23" s="37"/>
      <c r="P23" s="35"/>
    </row>
    <row r="24" spans="2:16">
      <c r="P24" s="35"/>
    </row>
  </sheetData>
  <sheetProtection sheet="1" objects="1" scenarios="1"/>
  <mergeCells count="14">
    <mergeCell ref="N2:N3"/>
    <mergeCell ref="B3:F4"/>
    <mergeCell ref="N4:N5"/>
    <mergeCell ref="B15:N15"/>
    <mergeCell ref="F7:H7"/>
    <mergeCell ref="B7:B8"/>
    <mergeCell ref="C7:C8"/>
    <mergeCell ref="D7:D8"/>
    <mergeCell ref="E7:E8"/>
    <mergeCell ref="C18:E18"/>
    <mergeCell ref="F18:H18"/>
    <mergeCell ref="C19:E19"/>
    <mergeCell ref="F19:H19"/>
    <mergeCell ref="J2:J4"/>
  </mergeCells>
  <phoneticPr fontId="1"/>
  <pageMargins left="0.7" right="0.7" top="0.75" bottom="0.75" header="0.3" footer="0.3"/>
  <pageSetup paperSize="12" scale="6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領域①_組織目標</vt:lpstr>
      <vt:lpstr>領域②_組織運営</vt:lpstr>
      <vt:lpstr>領域③_人材育</vt:lpstr>
      <vt:lpstr>領域④_主体性</vt:lpstr>
      <vt:lpstr>結果シート</vt:lpstr>
      <vt:lpstr>結果シート!Print_Area</vt:lpstr>
      <vt:lpstr>領域①_組織目標!Print_Area</vt:lpstr>
      <vt:lpstr>領域②_組織運営!Print_Area</vt:lpstr>
      <vt:lpstr>領域③_人材育!Print_Area</vt:lpstr>
      <vt:lpstr>領域④_主体性!Print_Area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 Moon</dc:creator>
  <cp:lastModifiedBy>Wolf Moon</cp:lastModifiedBy>
  <cp:lastPrinted>2026-07-10T03:44:13Z</cp:lastPrinted>
  <dcterms:created xsi:type="dcterms:W3CDTF">2026-06-16T07:06:16Z</dcterms:created>
  <dcterms:modified xsi:type="dcterms:W3CDTF">2026-07-15T08:46:04Z</dcterms:modified>
</cp:coreProperties>
</file>